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codeName="ThisWorkbook"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'Sheet1'!$A$1:$Z$51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<sst xmlns="http://schemas.openxmlformats.org/spreadsheetml/2006/main" count="86" uniqueCount="46">
  <si>
    <t>Club Name:</t>
  </si>
  <si>
    <t>Club No.</t>
  </si>
  <si>
    <t>Return No.</t>
  </si>
  <si>
    <t>Club Member - Senior (Aged 25 &amp; over)</t>
  </si>
  <si>
    <t>Club Member - Archers with Disabilities</t>
  </si>
  <si>
    <t>Rate</t>
  </si>
  <si>
    <t>£ Nil</t>
  </si>
  <si>
    <t>Number</t>
  </si>
  <si>
    <t>Amount to Pay</t>
  </si>
  <si>
    <t>OR</t>
  </si>
  <si>
    <t>Date affiliations sent to Archery GB:</t>
  </si>
  <si>
    <t>Tick one of these:</t>
  </si>
  <si>
    <t>Club Member - Senior (Aged 18 to 24)</t>
  </si>
  <si>
    <t xml:space="preserve">   </t>
  </si>
  <si>
    <t xml:space="preserve"> - Sort Code: 30 - 12 - 04</t>
  </si>
  <si>
    <t>Electronically</t>
  </si>
  <si>
    <t>By Post</t>
  </si>
  <si>
    <t xml:space="preserve"> - Account No: 01185874</t>
  </si>
  <si>
    <t>- Account Name: Grand Western Archery Society</t>
  </si>
  <si>
    <t>Club Member - Junior (Under 18)</t>
  </si>
  <si>
    <t>University Club - Undergrad &amp; Postgrad Students</t>
  </si>
  <si>
    <t>SUBMISSION:   You MUST submit these affiliation details electronically, then choose how you are going to make any payment due.</t>
  </si>
  <si>
    <t>PAYMENT:</t>
  </si>
  <si>
    <t>Choose how you want to make any payment due.</t>
  </si>
  <si>
    <t xml:space="preserve">(a)    Send payment direct into the GWAS bank account: </t>
  </si>
  <si>
    <t>(b)   Send your cheque to:  Mr P Callaway, 32 Trefusis Road, REDRUTH, Cornwall TR15 2JH</t>
  </si>
  <si>
    <t xml:space="preserve">        Please add a note on the back of the cheque, showing "Return No….", to help me match up the items.</t>
  </si>
  <si>
    <r>
      <t xml:space="preserve">Send this completed form </t>
    </r>
    <r>
      <rPr>
        <u val="single"/>
        <sz val="13"/>
        <color theme="1"/>
        <rFont val="Calibri"/>
        <family val="2"/>
        <scheme val="minor"/>
      </rPr>
      <t>and</t>
    </r>
    <r>
      <rPr>
        <sz val="13"/>
        <color theme="1"/>
        <rFont val="Calibri"/>
        <family val="2"/>
        <scheme val="minor"/>
      </rPr>
      <t xml:space="preserve"> a copy of your Archery GB invoice (matching the details on this Regional submission) by e-mail to </t>
    </r>
    <r>
      <rPr>
        <sz val="13"/>
        <color theme="4"/>
        <rFont val="Calibri"/>
        <family val="2"/>
        <scheme val="minor"/>
      </rPr>
      <t>subs@gwas.org.uk</t>
    </r>
  </si>
  <si>
    <t xml:space="preserve">        Please make the cheque payable to Grand Western Archery Society - written in full, please.</t>
  </si>
  <si>
    <t>1.</t>
  </si>
  <si>
    <t>2.</t>
  </si>
  <si>
    <t>x</t>
  </si>
  <si>
    <t>joining from the following dates:</t>
  </si>
  <si>
    <t>Version 1</t>
  </si>
  <si>
    <t xml:space="preserve">re-joining between the following dates: </t>
  </si>
  <si>
    <t>GWAS Affiliations: 2023/24</t>
  </si>
  <si>
    <t>Affiliation Year from 1 October 2023 to 30 September 2024</t>
  </si>
  <si>
    <r>
      <t xml:space="preserve">Note: </t>
    </r>
    <r>
      <rPr>
        <sz val="16"/>
        <color theme="1"/>
        <rFont val="Calibri"/>
        <family val="2"/>
        <scheme val="minor"/>
      </rPr>
      <t>Membership runs from the date of subscribing (or 1 October 2023, if later) until 30 September 2024</t>
    </r>
  </si>
  <si>
    <r>
      <t xml:space="preserve">Renewing Members </t>
    </r>
    <r>
      <rPr>
        <sz val="13"/>
        <color theme="1"/>
        <rFont val="Calibri"/>
        <family val="2"/>
        <scheme val="minor"/>
      </rPr>
      <t>(i.e. Members in 2022/23)</t>
    </r>
    <r>
      <rPr>
        <b/>
        <sz val="13"/>
        <color theme="1"/>
        <rFont val="Calibri"/>
        <family val="2"/>
        <scheme val="minor"/>
      </rPr>
      <t xml:space="preserve"> </t>
    </r>
  </si>
  <si>
    <t>1 October 2023</t>
  </si>
  <si>
    <t>to 30 September 2024</t>
  </si>
  <si>
    <r>
      <t xml:space="preserve">New Members** Fees  </t>
    </r>
    <r>
      <rPr>
        <sz val="13"/>
        <color theme="1"/>
        <rFont val="Calibri"/>
        <family val="2"/>
        <scheme val="minor"/>
      </rPr>
      <t xml:space="preserve">(i.e. </t>
    </r>
    <r>
      <rPr>
        <b/>
        <sz val="13"/>
        <color theme="1"/>
        <rFont val="Calibri"/>
        <family val="2"/>
        <scheme val="minor"/>
      </rPr>
      <t>Not</t>
    </r>
    <r>
      <rPr>
        <sz val="13"/>
        <color theme="1"/>
        <rFont val="Calibri"/>
        <family val="2"/>
        <scheme val="minor"/>
      </rPr>
      <t xml:space="preserve"> members in 2022/23)</t>
    </r>
  </si>
  <si>
    <t>1 July 2024</t>
  </si>
  <si>
    <t>1 September 2024</t>
  </si>
  <si>
    <r>
      <t xml:space="preserve">** includes long-lapsed, former members - who were </t>
    </r>
    <r>
      <rPr>
        <b/>
        <i/>
        <sz val="12"/>
        <color theme="1"/>
        <rFont val="Calibri"/>
        <family val="2"/>
        <scheme val="minor"/>
      </rPr>
      <t>not</t>
    </r>
    <r>
      <rPr>
        <i/>
        <sz val="12"/>
        <color theme="1"/>
        <rFont val="Calibri"/>
        <family val="2"/>
        <scheme val="minor"/>
      </rPr>
      <t xml:space="preserve"> members in 2022/23</t>
    </r>
  </si>
  <si>
    <t xml:space="preserve">         with a description - "2023/24 Affil Rtn No. ….." , or similar (If payment is being made from other than a Club Account, please add the Club name).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</si>
</sst>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dd/mm/yyyy;@"/>
    <numFmt numFmtId="166" formatCode="[$-809]d\ mmmm\ 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 val="single"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Dashed"/>
      <top/>
      <bottom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1" xfId="0" applyBorder="1"/>
    <xf numFmtId="0" fontId="6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6" fillId="2" borderId="0" xfId="0" applyFont="1" applyFill="1"/>
    <xf numFmtId="0" fontId="0" fillId="2" borderId="6" xfId="0" applyFill="1" applyBorder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5" xfId="0" applyFont="1" applyFill="1" applyBorder="1"/>
    <xf numFmtId="0" fontId="7" fillId="2" borderId="0" xfId="0" applyFont="1" applyFill="1" applyAlignment="1">
      <alignment wrapText="1"/>
    </xf>
    <xf numFmtId="165" fontId="6" fillId="2" borderId="0" xfId="0" applyNumberFormat="1" applyFont="1" applyFill="1" applyProtection="1">
      <protection locked="0"/>
    </xf>
    <xf numFmtId="0" fontId="12" fillId="2" borderId="0" xfId="0" applyFont="1" applyFill="1" applyAlignment="1">
      <alignment wrapText="1"/>
    </xf>
    <xf numFmtId="0" fontId="13" fillId="2" borderId="0" xfId="0" applyFont="1" applyFill="1"/>
    <xf numFmtId="0" fontId="0" fillId="2" borderId="0" xfId="0" applyFill="1"/>
    <xf numFmtId="0" fontId="7" fillId="2" borderId="2" xfId="0" applyFont="1" applyFill="1" applyBorder="1"/>
    <xf numFmtId="0" fontId="7" fillId="2" borderId="3" xfId="0" applyFont="1" applyFill="1" applyBorder="1"/>
    <xf numFmtId="0" fontId="6" fillId="2" borderId="3" xfId="0" applyFont="1" applyFill="1" applyBorder="1"/>
    <xf numFmtId="49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4" xfId="0" applyFont="1" applyFill="1" applyBorder="1"/>
    <xf numFmtId="0" fontId="6" fillId="2" borderId="6" xfId="0" applyFont="1" applyFill="1" applyBorder="1"/>
    <xf numFmtId="0" fontId="7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49" fontId="5" fillId="2" borderId="8" xfId="0" applyNumberFormat="1" applyFont="1" applyFill="1" applyBorder="1" applyAlignment="1">
      <alignment horizontal="center" wrapTex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5" xfId="0" applyFont="1" applyFill="1" applyBorder="1"/>
    <xf numFmtId="164" fontId="6" fillId="2" borderId="0" xfId="0" applyNumberFormat="1" applyFont="1" applyFill="1"/>
    <xf numFmtId="0" fontId="6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8" fontId="6" fillId="2" borderId="0" xfId="0" applyNumberFormat="1" applyFont="1" applyFill="1"/>
    <xf numFmtId="0" fontId="7" fillId="2" borderId="7" xfId="0" applyFont="1" applyFill="1" applyBorder="1"/>
    <xf numFmtId="8" fontId="6" fillId="2" borderId="8" xfId="0" applyNumberFormat="1" applyFont="1" applyFill="1" applyBorder="1"/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/>
    <xf numFmtId="0" fontId="0" fillId="2" borderId="3" xfId="0" applyFill="1" applyBorder="1" applyProtection="1">
      <protection locked="0"/>
    </xf>
    <xf numFmtId="49" fontId="5" fillId="2" borderId="4" xfId="0" applyNumberFormat="1" applyFont="1" applyFill="1" applyBorder="1"/>
    <xf numFmtId="49" fontId="5" fillId="2" borderId="10" xfId="0" applyNumberFormat="1" applyFont="1" applyFill="1" applyBorder="1"/>
    <xf numFmtId="0" fontId="7" fillId="2" borderId="8" xfId="0" applyFont="1" applyFill="1" applyBorder="1"/>
    <xf numFmtId="49" fontId="5" fillId="2" borderId="8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49" fontId="5" fillId="2" borderId="8" xfId="0" applyNumberFormat="1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8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3" fillId="2" borderId="8" xfId="0" applyFont="1" applyFill="1" applyBorder="1"/>
    <xf numFmtId="0" fontId="14" fillId="2" borderId="8" xfId="0" applyFont="1" applyFill="1" applyBorder="1"/>
    <xf numFmtId="0" fontId="0" fillId="2" borderId="9" xfId="0" applyFill="1" applyBorder="1"/>
    <xf numFmtId="49" fontId="6" fillId="2" borderId="0" xfId="0" applyNumberFormat="1" applyFont="1" applyFill="1"/>
    <xf numFmtId="0" fontId="0" fillId="2" borderId="0" xfId="0" applyFill="1" applyProtection="1"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left" vertical="top"/>
    </xf>
    <xf numFmtId="49" fontId="6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6" fillId="2" borderId="0" xfId="0" applyFont="1" applyFill="1" applyProtection="1">
      <protection locked="0"/>
    </xf>
    <xf numFmtId="0" fontId="6" fillId="2" borderId="7" xfId="0" applyFont="1" applyFill="1" applyBorder="1"/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textRotation="90"/>
      <protection locked="0"/>
    </xf>
    <xf numFmtId="0" fontId="0" fillId="0" borderId="11" xfId="0" applyFill="1" applyBorder="1" applyAlignment="1">
      <alignment textRotation="90"/>
    </xf>
    <xf numFmtId="0" fontId="0" fillId="0" borderId="15" xfId="0" applyFill="1" applyBorder="1" applyAlignment="1">
      <alignment textRotation="90"/>
    </xf>
    <xf numFmtId="0" fontId="6" fillId="0" borderId="14" xfId="0" applyFont="1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49" fontId="6" fillId="0" borderId="16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49" fontId="6" fillId="0" borderId="17" xfId="0" applyNumberFormat="1" applyFont="1" applyFill="1" applyBorder="1" applyProtection="1"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165" fontId="6" fillId="0" borderId="16" xfId="0" applyNumberFormat="1" applyFont="1" applyFill="1" applyBorder="1" applyProtection="1">
      <protection locked="0"/>
    </xf>
    <xf numFmtId="165" fontId="6" fillId="0" borderId="17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257175</xdr:rowOff>
    </xdr:from>
    <xdr:to>
      <xdr:col>25</xdr:col>
      <xdr:colOff>104775</xdr:colOff>
      <xdr:row>5</xdr:row>
      <xdr:rowOff>123825</xdr:rowOff>
    </xdr:to>
    <xdr:pic>
      <xdr:nvPicPr>
        <xdr:cNvPr id="3" name="Picture 2" descr="GWA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10675" y="257175"/>
          <a:ext cx="3143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DB64-615F-493E-844F-2333EE52516C}">
  <sheetPr>
    <pageSetUpPr fitToPage="1"/>
  </sheetPr>
  <dimension ref="A1:Z53"/>
  <sheetViews>
    <sheetView tabSelected="1" workbookViewId="0" topLeftCell="A1">
      <selection activeCell="AA42" sqref="AA42"/>
    </sheetView>
  </sheetViews>
  <sheetFormatPr defaultColWidth="9.140625" defaultRowHeight="15"/>
  <cols>
    <col min="1" max="1" width="3.140625" style="1" customWidth="1"/>
    <col min="2" max="2" width="3.28125" style="1" customWidth="1"/>
    <col min="3" max="3" width="12.57421875" style="1" customWidth="1"/>
    <col min="4" max="4" width="9.28125" style="1" customWidth="1"/>
    <col min="5" max="6" width="9.140625" style="1" customWidth="1"/>
    <col min="7" max="7" width="10.8515625" style="1" customWidth="1"/>
    <col min="8" max="8" width="9.140625" style="1" customWidth="1"/>
    <col min="9" max="9" width="3.57421875" style="1" customWidth="1"/>
    <col min="10" max="10" width="9.00390625" style="1" customWidth="1"/>
    <col min="11" max="11" width="6.421875" style="1" customWidth="1"/>
    <col min="12" max="12" width="8.7109375" style="1" customWidth="1"/>
    <col min="13" max="13" width="3.7109375" style="1" customWidth="1"/>
    <col min="14" max="14" width="9.00390625" style="1" customWidth="1"/>
    <col min="15" max="15" width="5.57421875" style="1" customWidth="1"/>
    <col min="16" max="16" width="9.140625" style="1" customWidth="1"/>
    <col min="17" max="17" width="3.7109375" style="1" customWidth="1"/>
    <col min="18" max="18" width="9.00390625" style="1" customWidth="1"/>
    <col min="19" max="19" width="5.7109375" style="1" customWidth="1"/>
    <col min="20" max="20" width="9.00390625" style="1" customWidth="1"/>
    <col min="21" max="21" width="3.421875" style="1" customWidth="1"/>
    <col min="22" max="22" width="9.00390625" style="1" customWidth="1"/>
    <col min="23" max="23" width="2.28125" style="1" customWidth="1"/>
    <col min="24" max="24" width="2.7109375" style="1" customWidth="1"/>
    <col min="25" max="25" width="17.140625" style="1" customWidth="1"/>
    <col min="26" max="16384" width="9.140625" style="1" customWidth="1"/>
  </cols>
  <sheetData>
    <row r="1" spans="1:26" ht="31.5">
      <c r="A1" s="4"/>
      <c r="B1" s="5"/>
      <c r="C1" s="6" t="s">
        <v>35</v>
      </c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7"/>
    </row>
    <row r="2" spans="1:26" ht="17.25">
      <c r="A2" s="8"/>
      <c r="B2" s="9"/>
      <c r="C2" s="10" t="s">
        <v>36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9"/>
      <c r="T2" s="9"/>
      <c r="U2" s="9"/>
      <c r="V2" s="9"/>
      <c r="W2" s="9"/>
      <c r="X2" s="9"/>
      <c r="Y2" s="9"/>
      <c r="Z2" s="11"/>
    </row>
    <row r="3" spans="1:26" ht="17.2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9"/>
      <c r="V3" s="9"/>
      <c r="W3" s="9"/>
      <c r="X3" s="9"/>
      <c r="Y3" s="9"/>
      <c r="Z3" s="11"/>
    </row>
    <row r="4" spans="1:26" ht="17.25">
      <c r="A4" s="8"/>
      <c r="B4" s="9"/>
      <c r="C4" s="12" t="s">
        <v>0</v>
      </c>
      <c r="D4" s="85"/>
      <c r="E4" s="86"/>
      <c r="F4" s="86"/>
      <c r="G4" s="86"/>
      <c r="H4" s="87"/>
      <c r="I4" s="10"/>
      <c r="J4" s="10"/>
      <c r="K4" s="10"/>
      <c r="L4" s="10"/>
      <c r="M4" s="10"/>
      <c r="N4" s="10"/>
      <c r="O4" s="10"/>
      <c r="P4" s="10"/>
      <c r="Q4" s="10"/>
      <c r="R4" s="10"/>
      <c r="S4" s="9"/>
      <c r="T4" s="9"/>
      <c r="U4" s="9"/>
      <c r="V4" s="9"/>
      <c r="W4" s="9"/>
      <c r="X4" s="9"/>
      <c r="Y4" s="9"/>
      <c r="Z4" s="11"/>
    </row>
    <row r="5" spans="1:26" ht="17.25">
      <c r="A5" s="8"/>
      <c r="B5" s="9"/>
      <c r="C5" s="12" t="s">
        <v>1</v>
      </c>
      <c r="D5" s="88"/>
      <c r="E5" s="89"/>
      <c r="F5" s="89"/>
      <c r="G5" s="89"/>
      <c r="H5" s="9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9"/>
      <c r="V5" s="9"/>
      <c r="W5" s="9"/>
      <c r="X5" s="9"/>
      <c r="Y5" s="9"/>
      <c r="Z5" s="11"/>
    </row>
    <row r="6" spans="1:26" ht="17.25">
      <c r="A6" s="8"/>
      <c r="B6" s="9"/>
      <c r="C6" s="12" t="s">
        <v>2</v>
      </c>
      <c r="D6" s="88"/>
      <c r="E6" s="89"/>
      <c r="F6" s="89"/>
      <c r="G6" s="89"/>
      <c r="H6" s="9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9"/>
      <c r="U6" s="9"/>
      <c r="V6" s="9"/>
      <c r="W6" s="9"/>
      <c r="X6" s="9"/>
      <c r="Y6" s="9"/>
      <c r="Z6" s="11"/>
    </row>
    <row r="7" spans="1:26" ht="17.25">
      <c r="A7" s="8"/>
      <c r="B7" s="9"/>
      <c r="C7" s="13" t="s">
        <v>10</v>
      </c>
      <c r="D7" s="14"/>
      <c r="E7" s="14"/>
      <c r="F7" s="14"/>
      <c r="G7" s="91"/>
      <c r="H7" s="92"/>
      <c r="I7" s="15"/>
      <c r="J7" s="16"/>
      <c r="K7" s="10"/>
      <c r="L7" s="10"/>
      <c r="M7" s="10"/>
      <c r="N7" s="10"/>
      <c r="O7" s="10"/>
      <c r="P7" s="10"/>
      <c r="Q7" s="10"/>
      <c r="R7" s="10"/>
      <c r="S7" s="9"/>
      <c r="T7" s="9"/>
      <c r="U7" s="9"/>
      <c r="V7" s="9"/>
      <c r="W7" s="9"/>
      <c r="X7" s="9"/>
      <c r="Y7" s="9"/>
      <c r="Z7" s="11"/>
    </row>
    <row r="8" spans="1:26" ht="9.75" customHeight="1">
      <c r="A8" s="8"/>
      <c r="B8" s="9"/>
      <c r="C8" s="16"/>
      <c r="D8" s="10"/>
      <c r="E8" s="10"/>
      <c r="F8" s="10"/>
      <c r="G8" s="17"/>
      <c r="H8" s="17"/>
      <c r="I8" s="10"/>
      <c r="J8" s="16"/>
      <c r="K8" s="10"/>
      <c r="L8" s="10"/>
      <c r="M8" s="10"/>
      <c r="N8" s="10"/>
      <c r="O8" s="10"/>
      <c r="P8" s="10"/>
      <c r="Q8" s="10"/>
      <c r="R8" s="10"/>
      <c r="S8" s="9"/>
      <c r="T8" s="9"/>
      <c r="U8" s="9"/>
      <c r="V8" s="9"/>
      <c r="W8" s="9"/>
      <c r="X8" s="9"/>
      <c r="Y8" s="9"/>
      <c r="Z8" s="11"/>
    </row>
    <row r="9" spans="1:26" ht="21">
      <c r="A9" s="8"/>
      <c r="B9" s="9"/>
      <c r="C9" s="18" t="s">
        <v>37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0"/>
      <c r="S9" s="20"/>
      <c r="T9" s="9"/>
      <c r="U9" s="9"/>
      <c r="V9" s="9"/>
      <c r="W9" s="9"/>
      <c r="X9" s="9"/>
      <c r="Y9" s="9"/>
      <c r="Z9" s="11"/>
    </row>
    <row r="10" spans="1:26" ht="8.2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/>
      <c r="T10" s="9"/>
      <c r="U10" s="9"/>
      <c r="V10" s="9"/>
      <c r="W10" s="9"/>
      <c r="X10" s="9"/>
      <c r="Y10" s="9"/>
      <c r="Z10" s="11"/>
    </row>
    <row r="11" spans="1:26" ht="17.25">
      <c r="A11" s="8"/>
      <c r="B11" s="9"/>
      <c r="C11" s="21" t="s">
        <v>38</v>
      </c>
      <c r="D11" s="22"/>
      <c r="E11" s="22"/>
      <c r="F11" s="22"/>
      <c r="G11" s="23"/>
      <c r="H11" s="24" t="s">
        <v>39</v>
      </c>
      <c r="I11" s="24"/>
      <c r="J11" s="24"/>
      <c r="K11" s="23"/>
      <c r="L11" s="25"/>
      <c r="M11" s="26"/>
      <c r="N11" s="26"/>
      <c r="O11" s="23"/>
      <c r="P11" s="23"/>
      <c r="Q11" s="23"/>
      <c r="R11" s="23"/>
      <c r="S11" s="23"/>
      <c r="T11" s="23"/>
      <c r="U11" s="23"/>
      <c r="V11" s="23"/>
      <c r="W11" s="27"/>
      <c r="X11" s="10"/>
      <c r="Y11" s="10"/>
      <c r="Z11" s="28"/>
    </row>
    <row r="12" spans="1:26" ht="17.25">
      <c r="A12" s="8"/>
      <c r="B12" s="9"/>
      <c r="C12" s="29" t="s">
        <v>34</v>
      </c>
      <c r="D12" s="30"/>
      <c r="E12" s="30"/>
      <c r="F12" s="30"/>
      <c r="G12" s="30"/>
      <c r="H12" s="31" t="s">
        <v>40</v>
      </c>
      <c r="I12" s="31"/>
      <c r="J12" s="31"/>
      <c r="K12" s="32"/>
      <c r="L12" s="33"/>
      <c r="M12" s="33"/>
      <c r="N12" s="33"/>
      <c r="O12" s="34"/>
      <c r="P12" s="34"/>
      <c r="Q12" s="34"/>
      <c r="R12" s="34"/>
      <c r="S12" s="34"/>
      <c r="T12" s="34"/>
      <c r="U12" s="34"/>
      <c r="V12" s="34"/>
      <c r="W12" s="35"/>
      <c r="X12" s="36"/>
      <c r="Y12" s="10"/>
      <c r="Z12" s="28"/>
    </row>
    <row r="13" spans="1:26" ht="17.25">
      <c r="A13" s="8"/>
      <c r="B13" s="9"/>
      <c r="C13" s="15"/>
      <c r="D13" s="10"/>
      <c r="E13" s="10"/>
      <c r="F13" s="10"/>
      <c r="G13" s="10"/>
      <c r="H13" s="37" t="s">
        <v>5</v>
      </c>
      <c r="I13" s="10"/>
      <c r="J13" s="38" t="s">
        <v>7</v>
      </c>
      <c r="K13" s="10"/>
      <c r="L13" s="3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7"/>
      <c r="X13" s="36"/>
      <c r="Y13" s="10" t="s">
        <v>8</v>
      </c>
      <c r="Z13" s="28"/>
    </row>
    <row r="14" spans="1:26" ht="17.25">
      <c r="A14" s="8"/>
      <c r="B14" s="9"/>
      <c r="C14" s="39" t="s">
        <v>19</v>
      </c>
      <c r="D14" s="10"/>
      <c r="E14" s="10"/>
      <c r="F14" s="10"/>
      <c r="G14" s="10"/>
      <c r="H14" s="40">
        <v>2</v>
      </c>
      <c r="I14" s="41" t="s">
        <v>31</v>
      </c>
      <c r="J14" s="78"/>
      <c r="K14" s="37"/>
      <c r="L14" s="40"/>
      <c r="M14" s="10"/>
      <c r="N14" s="37"/>
      <c r="O14" s="10"/>
      <c r="P14" s="40"/>
      <c r="Q14" s="10"/>
      <c r="R14" s="37"/>
      <c r="S14" s="10"/>
      <c r="T14" s="10"/>
      <c r="U14" s="10"/>
      <c r="V14" s="10"/>
      <c r="W14" s="28"/>
      <c r="X14" s="36"/>
      <c r="Y14" s="42">
        <f>SUM(J14*2+N14*2)</f>
        <v>0</v>
      </c>
      <c r="Z14" s="28"/>
    </row>
    <row r="15" spans="1:26" ht="17.25">
      <c r="A15" s="8"/>
      <c r="B15" s="9"/>
      <c r="C15" s="39" t="s">
        <v>12</v>
      </c>
      <c r="D15" s="10"/>
      <c r="E15" s="10"/>
      <c r="F15" s="10"/>
      <c r="G15" s="10"/>
      <c r="H15" s="40">
        <v>3</v>
      </c>
      <c r="I15" s="37" t="s">
        <v>31</v>
      </c>
      <c r="J15" s="78"/>
      <c r="K15" s="37"/>
      <c r="L15" s="40"/>
      <c r="M15" s="10"/>
      <c r="N15" s="37"/>
      <c r="O15" s="10"/>
      <c r="P15" s="40"/>
      <c r="Q15" s="10"/>
      <c r="R15" s="37"/>
      <c r="S15" s="10"/>
      <c r="T15" s="10"/>
      <c r="U15" s="10"/>
      <c r="V15" s="10"/>
      <c r="W15" s="28"/>
      <c r="X15" s="36"/>
      <c r="Y15" s="42">
        <f>SUM(J15*3+N15*3)</f>
        <v>0</v>
      </c>
      <c r="Z15" s="28"/>
    </row>
    <row r="16" spans="1:26" ht="17.25">
      <c r="A16" s="8"/>
      <c r="B16" s="9"/>
      <c r="C16" s="39" t="s">
        <v>3</v>
      </c>
      <c r="D16" s="10"/>
      <c r="E16" s="10"/>
      <c r="F16" s="10"/>
      <c r="G16" s="10"/>
      <c r="H16" s="40">
        <v>6</v>
      </c>
      <c r="I16" s="37" t="s">
        <v>31</v>
      </c>
      <c r="J16" s="78"/>
      <c r="K16" s="37"/>
      <c r="L16" s="40"/>
      <c r="M16" s="10"/>
      <c r="N16" s="37"/>
      <c r="O16" s="10"/>
      <c r="P16" s="40"/>
      <c r="Q16" s="10"/>
      <c r="R16" s="37"/>
      <c r="S16" s="10"/>
      <c r="T16" s="10"/>
      <c r="U16" s="10"/>
      <c r="V16" s="10"/>
      <c r="W16" s="28"/>
      <c r="X16" s="36"/>
      <c r="Y16" s="42">
        <f>SUM(J16*6+N16*6)</f>
        <v>0</v>
      </c>
      <c r="Z16" s="28"/>
    </row>
    <row r="17" spans="1:26" ht="17.25">
      <c r="A17" s="8"/>
      <c r="B17" s="9"/>
      <c r="C17" s="39" t="s">
        <v>4</v>
      </c>
      <c r="D17" s="10"/>
      <c r="E17" s="10"/>
      <c r="F17" s="10"/>
      <c r="G17" s="10"/>
      <c r="H17" s="43" t="s">
        <v>6</v>
      </c>
      <c r="I17" s="10"/>
      <c r="J17" s="78"/>
      <c r="K17" s="37"/>
      <c r="L17" s="43"/>
      <c r="M17" s="10"/>
      <c r="N17" s="37"/>
      <c r="O17" s="10"/>
      <c r="P17" s="43"/>
      <c r="Q17" s="10"/>
      <c r="R17" s="37"/>
      <c r="S17" s="10"/>
      <c r="T17" s="10"/>
      <c r="U17" s="10"/>
      <c r="V17" s="10"/>
      <c r="W17" s="28"/>
      <c r="X17" s="36"/>
      <c r="Y17" s="42">
        <f>SUM(J17*0+N17*0)</f>
        <v>0</v>
      </c>
      <c r="Z17" s="28"/>
    </row>
    <row r="18" spans="1:26" ht="17.25">
      <c r="A18" s="8"/>
      <c r="B18" s="9"/>
      <c r="C18" s="39" t="s">
        <v>20</v>
      </c>
      <c r="D18" s="10"/>
      <c r="E18" s="10"/>
      <c r="F18" s="10"/>
      <c r="G18" s="10"/>
      <c r="H18" s="44">
        <v>3</v>
      </c>
      <c r="I18" s="37" t="s">
        <v>31</v>
      </c>
      <c r="J18" s="78"/>
      <c r="K18" s="37"/>
      <c r="L18" s="44"/>
      <c r="M18" s="10"/>
      <c r="N18" s="37"/>
      <c r="O18" s="10"/>
      <c r="P18" s="40"/>
      <c r="Q18" s="10"/>
      <c r="R18" s="37"/>
      <c r="S18" s="10"/>
      <c r="T18" s="10"/>
      <c r="U18" s="10"/>
      <c r="V18" s="10"/>
      <c r="W18" s="28"/>
      <c r="X18" s="36"/>
      <c r="Y18" s="42">
        <f>SUM(J18*3+N18*3)</f>
        <v>0</v>
      </c>
      <c r="Z18" s="28"/>
    </row>
    <row r="19" spans="1:26" ht="9" customHeight="1">
      <c r="A19" s="8"/>
      <c r="B19" s="9"/>
      <c r="C19" s="45"/>
      <c r="D19" s="34"/>
      <c r="E19" s="34"/>
      <c r="F19" s="34"/>
      <c r="G19" s="34"/>
      <c r="H19" s="46"/>
      <c r="I19" s="34"/>
      <c r="J19" s="47"/>
      <c r="K19" s="47"/>
      <c r="L19" s="46"/>
      <c r="M19" s="34"/>
      <c r="N19" s="47"/>
      <c r="O19" s="34"/>
      <c r="P19" s="48"/>
      <c r="Q19" s="34"/>
      <c r="R19" s="47"/>
      <c r="S19" s="34"/>
      <c r="T19" s="34"/>
      <c r="U19" s="34"/>
      <c r="V19" s="34"/>
      <c r="W19" s="35"/>
      <c r="X19" s="36"/>
      <c r="Y19" s="42"/>
      <c r="Z19" s="28"/>
    </row>
    <row r="20" spans="1:26" ht="17.25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6"/>
      <c r="Y20" s="42"/>
      <c r="Z20" s="28"/>
    </row>
    <row r="21" spans="1:26" ht="17.25">
      <c r="A21" s="8"/>
      <c r="B21" s="9"/>
      <c r="C21" s="21" t="s">
        <v>41</v>
      </c>
      <c r="D21" s="22"/>
      <c r="E21" s="22"/>
      <c r="F21" s="22"/>
      <c r="G21" s="22"/>
      <c r="H21" s="49"/>
      <c r="I21" s="49"/>
      <c r="J21" s="49"/>
      <c r="K21" s="23"/>
      <c r="L21" s="49"/>
      <c r="M21" s="49"/>
      <c r="N21" s="49"/>
      <c r="O21" s="23"/>
      <c r="P21" s="49"/>
      <c r="Q21" s="49"/>
      <c r="R21" s="49"/>
      <c r="S21" s="23"/>
      <c r="T21" s="49"/>
      <c r="U21" s="49"/>
      <c r="V21" s="49"/>
      <c r="W21" s="50"/>
      <c r="X21" s="51"/>
      <c r="Y21" s="42"/>
      <c r="Z21" s="28"/>
    </row>
    <row r="22" spans="1:26" ht="17.25">
      <c r="A22" s="8"/>
      <c r="B22" s="9"/>
      <c r="C22" s="45" t="s">
        <v>32</v>
      </c>
      <c r="D22" s="34"/>
      <c r="E22" s="34"/>
      <c r="F22" s="52"/>
      <c r="G22" s="52"/>
      <c r="H22" s="53" t="s">
        <v>39</v>
      </c>
      <c r="I22" s="53"/>
      <c r="J22" s="53"/>
      <c r="K22" s="32"/>
      <c r="L22" s="54">
        <v>45383</v>
      </c>
      <c r="M22" s="54"/>
      <c r="N22" s="54"/>
      <c r="O22" s="34"/>
      <c r="P22" s="53" t="s">
        <v>42</v>
      </c>
      <c r="Q22" s="53"/>
      <c r="R22" s="53"/>
      <c r="S22" s="34"/>
      <c r="T22" s="55" t="s">
        <v>43</v>
      </c>
      <c r="U22" s="55"/>
      <c r="V22" s="55"/>
      <c r="W22" s="35"/>
      <c r="X22" s="36"/>
      <c r="Y22" s="42"/>
      <c r="Z22" s="28"/>
    </row>
    <row r="23" spans="1:26" ht="17.25">
      <c r="A23" s="8"/>
      <c r="B23" s="9"/>
      <c r="C23" s="8"/>
      <c r="D23" s="9"/>
      <c r="E23" s="9"/>
      <c r="F23" s="9"/>
      <c r="G23" s="9"/>
      <c r="H23" s="37" t="s">
        <v>5</v>
      </c>
      <c r="I23" s="10"/>
      <c r="J23" s="38" t="s">
        <v>7</v>
      </c>
      <c r="K23" s="10"/>
      <c r="L23" s="37" t="s">
        <v>5</v>
      </c>
      <c r="M23" s="10"/>
      <c r="N23" s="10" t="s">
        <v>7</v>
      </c>
      <c r="O23" s="10"/>
      <c r="P23" s="37" t="s">
        <v>5</v>
      </c>
      <c r="Q23" s="10"/>
      <c r="R23" s="10" t="s">
        <v>7</v>
      </c>
      <c r="S23" s="10"/>
      <c r="T23" s="37" t="s">
        <v>5</v>
      </c>
      <c r="U23" s="37"/>
      <c r="V23" s="10" t="s">
        <v>7</v>
      </c>
      <c r="W23" s="27"/>
      <c r="X23" s="36"/>
      <c r="Y23" s="42"/>
      <c r="Z23" s="28"/>
    </row>
    <row r="24" spans="1:26" ht="17.25">
      <c r="A24" s="8"/>
      <c r="B24" s="9"/>
      <c r="C24" s="39" t="s">
        <v>19</v>
      </c>
      <c r="D24" s="10"/>
      <c r="E24" s="10"/>
      <c r="F24" s="10"/>
      <c r="G24" s="10"/>
      <c r="H24" s="40">
        <v>2</v>
      </c>
      <c r="I24" s="37" t="s">
        <v>31</v>
      </c>
      <c r="J24" s="78"/>
      <c r="K24" s="37"/>
      <c r="L24" s="40">
        <v>1</v>
      </c>
      <c r="M24" s="37" t="s">
        <v>31</v>
      </c>
      <c r="N24" s="78"/>
      <c r="O24" s="10"/>
      <c r="P24" s="40">
        <v>0.5</v>
      </c>
      <c r="Q24" s="37" t="s">
        <v>31</v>
      </c>
      <c r="R24" s="78"/>
      <c r="S24" s="10"/>
      <c r="T24" s="43" t="s">
        <v>6</v>
      </c>
      <c r="U24" s="40"/>
      <c r="V24" s="78"/>
      <c r="W24" s="56"/>
      <c r="X24" s="57"/>
      <c r="Y24" s="42">
        <f>SUM(J24*2+N24*1+R24*0.5+V24*0)</f>
        <v>0</v>
      </c>
      <c r="Z24" s="28"/>
    </row>
    <row r="25" spans="1:26" ht="17.25">
      <c r="A25" s="8"/>
      <c r="B25" s="9"/>
      <c r="C25" s="39" t="s">
        <v>12</v>
      </c>
      <c r="D25" s="10"/>
      <c r="E25" s="10"/>
      <c r="F25" s="10"/>
      <c r="G25" s="10"/>
      <c r="H25" s="40">
        <v>3</v>
      </c>
      <c r="I25" s="37" t="s">
        <v>31</v>
      </c>
      <c r="J25" s="78"/>
      <c r="K25" s="37"/>
      <c r="L25" s="40">
        <v>1.5</v>
      </c>
      <c r="M25" s="37" t="s">
        <v>31</v>
      </c>
      <c r="N25" s="78"/>
      <c r="O25" s="10"/>
      <c r="P25" s="40">
        <v>0.75</v>
      </c>
      <c r="Q25" s="37" t="s">
        <v>31</v>
      </c>
      <c r="R25" s="78"/>
      <c r="S25" s="10"/>
      <c r="T25" s="43" t="s">
        <v>6</v>
      </c>
      <c r="U25" s="40"/>
      <c r="V25" s="78"/>
      <c r="W25" s="56"/>
      <c r="X25" s="57"/>
      <c r="Y25" s="42">
        <f>SUM(J25*3+N25*1.5+R25*0.75+V25*0)</f>
        <v>0</v>
      </c>
      <c r="Z25" s="28"/>
    </row>
    <row r="26" spans="1:26" ht="17.25">
      <c r="A26" s="8"/>
      <c r="B26" s="9"/>
      <c r="C26" s="39" t="s">
        <v>3</v>
      </c>
      <c r="D26" s="10"/>
      <c r="E26" s="10"/>
      <c r="F26" s="10"/>
      <c r="G26" s="10"/>
      <c r="H26" s="40">
        <v>6</v>
      </c>
      <c r="I26" s="37" t="s">
        <v>31</v>
      </c>
      <c r="J26" s="78"/>
      <c r="K26" s="37"/>
      <c r="L26" s="40">
        <v>3</v>
      </c>
      <c r="M26" s="37" t="s">
        <v>31</v>
      </c>
      <c r="N26" s="78"/>
      <c r="O26" s="10"/>
      <c r="P26" s="40">
        <v>1.5</v>
      </c>
      <c r="Q26" s="37" t="s">
        <v>31</v>
      </c>
      <c r="R26" s="78"/>
      <c r="S26" s="10"/>
      <c r="T26" s="43" t="s">
        <v>6</v>
      </c>
      <c r="U26" s="40"/>
      <c r="V26" s="78"/>
      <c r="W26" s="56"/>
      <c r="X26" s="57"/>
      <c r="Y26" s="42">
        <f>SUM(J26*6+N26*3+R26*1.5+V26*0)</f>
        <v>0</v>
      </c>
      <c r="Z26" s="28"/>
    </row>
    <row r="27" spans="1:26" ht="17.25">
      <c r="A27" s="8"/>
      <c r="B27" s="9"/>
      <c r="C27" s="39" t="s">
        <v>4</v>
      </c>
      <c r="D27" s="10"/>
      <c r="E27" s="10"/>
      <c r="F27" s="10"/>
      <c r="G27" s="10"/>
      <c r="H27" s="43" t="s">
        <v>6</v>
      </c>
      <c r="I27" s="10"/>
      <c r="J27" s="78"/>
      <c r="K27" s="37"/>
      <c r="L27" s="43" t="s">
        <v>6</v>
      </c>
      <c r="M27" s="10"/>
      <c r="N27" s="78"/>
      <c r="O27" s="10"/>
      <c r="P27" s="43" t="s">
        <v>6</v>
      </c>
      <c r="Q27" s="10"/>
      <c r="R27" s="78"/>
      <c r="S27" s="10"/>
      <c r="T27" s="43" t="s">
        <v>6</v>
      </c>
      <c r="U27" s="43"/>
      <c r="V27" s="78"/>
      <c r="W27" s="56"/>
      <c r="X27" s="57"/>
      <c r="Y27" s="42">
        <f>SUM(J27*0+N27*0+R27*0+V27*0)</f>
        <v>0</v>
      </c>
      <c r="Z27" s="28"/>
    </row>
    <row r="28" spans="1:26" ht="17.25">
      <c r="A28" s="8"/>
      <c r="B28" s="9"/>
      <c r="C28" s="39" t="s">
        <v>20</v>
      </c>
      <c r="D28" s="10"/>
      <c r="E28" s="10"/>
      <c r="F28" s="10"/>
      <c r="G28" s="10"/>
      <c r="H28" s="44">
        <v>3</v>
      </c>
      <c r="I28" s="37" t="s">
        <v>31</v>
      </c>
      <c r="J28" s="78"/>
      <c r="K28" s="37"/>
      <c r="L28" s="44">
        <v>1.5</v>
      </c>
      <c r="M28" s="37" t="s">
        <v>31</v>
      </c>
      <c r="N28" s="78"/>
      <c r="O28" s="10"/>
      <c r="P28" s="44">
        <v>0.75</v>
      </c>
      <c r="Q28" s="37" t="s">
        <v>31</v>
      </c>
      <c r="R28" s="78"/>
      <c r="S28" s="10"/>
      <c r="T28" s="43" t="s">
        <v>6</v>
      </c>
      <c r="U28" s="44"/>
      <c r="V28" s="78"/>
      <c r="W28" s="56"/>
      <c r="X28" s="57"/>
      <c r="Y28" s="42">
        <f>SUM(J28*3+N28*1.5+R28*0.75+V28*0)</f>
        <v>0</v>
      </c>
      <c r="Z28" s="28"/>
    </row>
    <row r="29" spans="1:26" ht="9" customHeight="1">
      <c r="A29" s="8"/>
      <c r="B29" s="9"/>
      <c r="C29" s="45"/>
      <c r="D29" s="34"/>
      <c r="E29" s="34"/>
      <c r="F29" s="34"/>
      <c r="G29" s="34"/>
      <c r="H29" s="46"/>
      <c r="I29" s="34"/>
      <c r="J29" s="47"/>
      <c r="K29" s="47"/>
      <c r="L29" s="46"/>
      <c r="M29" s="34"/>
      <c r="N29" s="47"/>
      <c r="O29" s="34"/>
      <c r="P29" s="46"/>
      <c r="Q29" s="34"/>
      <c r="R29" s="47"/>
      <c r="S29" s="34"/>
      <c r="T29" s="46"/>
      <c r="U29" s="46"/>
      <c r="V29" s="47"/>
      <c r="W29" s="58"/>
      <c r="X29" s="57"/>
      <c r="Y29" s="42"/>
      <c r="Z29" s="28"/>
    </row>
    <row r="30" spans="1:26" ht="18" thickBot="1">
      <c r="A30" s="8"/>
      <c r="B30" s="9"/>
      <c r="C30" s="12"/>
      <c r="D30" s="12"/>
      <c r="E30" s="12"/>
      <c r="F30" s="12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6"/>
      <c r="Y30" s="59">
        <f>SUM(Y14:Y28)</f>
        <v>0</v>
      </c>
      <c r="Z30" s="28"/>
    </row>
    <row r="31" spans="1:26" ht="16.5" thickTop="1">
      <c r="A31" s="8"/>
      <c r="B31" s="9"/>
      <c r="C31" s="60" t="s">
        <v>44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1"/>
    </row>
    <row r="32" spans="1:26" ht="15">
      <c r="A32" s="61"/>
      <c r="B32" s="62"/>
      <c r="C32" s="6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4" t="s">
        <v>33</v>
      </c>
      <c r="Y32" s="62"/>
      <c r="Z32" s="65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8.2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7"/>
    </row>
    <row r="35" spans="1:26" ht="17.25">
      <c r="A35" s="15"/>
      <c r="B35" s="66" t="s">
        <v>29</v>
      </c>
      <c r="C35" s="10" t="s">
        <v>21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9"/>
      <c r="S35" s="9"/>
      <c r="T35" s="9"/>
      <c r="U35" s="9"/>
      <c r="V35" s="9"/>
      <c r="W35" s="9"/>
      <c r="X35" s="9"/>
      <c r="Y35" s="67"/>
      <c r="Z35" s="11"/>
    </row>
    <row r="36" spans="1:26" ht="17.25">
      <c r="A36" s="15"/>
      <c r="B36" s="10"/>
      <c r="C36" s="10" t="s">
        <v>27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"/>
      <c r="S36" s="9"/>
      <c r="T36" s="9"/>
      <c r="U36" s="9"/>
      <c r="V36" s="9"/>
      <c r="W36" s="9"/>
      <c r="X36" s="9"/>
      <c r="Y36" s="68"/>
      <c r="Z36" s="11"/>
    </row>
    <row r="37" spans="1:26" ht="17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8.25" customHeight="1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/>
      <c r="S38" s="9"/>
      <c r="T38" s="9"/>
      <c r="U38" s="9"/>
      <c r="V38" s="9"/>
      <c r="W38" s="9"/>
      <c r="X38" s="9"/>
      <c r="Y38" s="68"/>
      <c r="Z38" s="11"/>
    </row>
    <row r="39" spans="1:26" ht="17.25">
      <c r="A39" s="15"/>
      <c r="B39" s="66" t="s">
        <v>30</v>
      </c>
      <c r="C39" s="10" t="s">
        <v>22</v>
      </c>
      <c r="D39" s="10" t="s">
        <v>23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  <c r="S39" s="9"/>
      <c r="T39" s="9"/>
      <c r="U39" s="9"/>
      <c r="V39" s="9"/>
      <c r="W39" s="9"/>
      <c r="X39" s="9"/>
      <c r="Y39" s="68" t="s">
        <v>11</v>
      </c>
      <c r="Z39" s="11"/>
    </row>
    <row r="40" spans="1:26" ht="8.25" customHeight="1">
      <c r="A40" s="1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  <c r="S40" s="9"/>
      <c r="T40" s="9"/>
      <c r="U40" s="9"/>
      <c r="V40" s="9"/>
      <c r="W40" s="9"/>
      <c r="X40" s="9"/>
      <c r="Y40" s="9"/>
      <c r="Z40" s="11"/>
    </row>
    <row r="41" spans="1:26" ht="18.75" customHeight="1">
      <c r="A41" s="15"/>
      <c r="B41" s="79" t="s">
        <v>15</v>
      </c>
      <c r="C41" s="69" t="s">
        <v>24</v>
      </c>
      <c r="D41" s="38"/>
      <c r="E41" s="38"/>
      <c r="F41" s="38"/>
      <c r="G41" s="38"/>
      <c r="H41" s="9"/>
      <c r="I41" s="70" t="s">
        <v>18</v>
      </c>
      <c r="J41" s="38"/>
      <c r="K41" s="38"/>
      <c r="L41" s="38"/>
      <c r="M41" s="38"/>
      <c r="N41" s="38"/>
      <c r="O41" s="38"/>
      <c r="P41" s="38"/>
      <c r="Q41" s="38"/>
      <c r="R41" s="9"/>
      <c r="S41" s="71"/>
      <c r="T41" s="9"/>
      <c r="U41" s="9"/>
      <c r="V41" s="9"/>
      <c r="W41" s="9"/>
      <c r="X41" s="9"/>
      <c r="Y41" s="72" t="s">
        <v>15</v>
      </c>
      <c r="Z41" s="11"/>
    </row>
    <row r="42" spans="1:26" ht="17.25" customHeight="1">
      <c r="A42" s="15"/>
      <c r="B42" s="80"/>
      <c r="C42" s="10"/>
      <c r="D42" s="38"/>
      <c r="E42" s="10"/>
      <c r="F42" s="10"/>
      <c r="G42" s="10"/>
      <c r="H42" s="9"/>
      <c r="I42" s="10" t="s">
        <v>14</v>
      </c>
      <c r="J42" s="10"/>
      <c r="K42" s="10"/>
      <c r="L42" s="10"/>
      <c r="M42" s="10"/>
      <c r="N42" s="10"/>
      <c r="O42" s="10"/>
      <c r="P42" s="10"/>
      <c r="Q42" s="10"/>
      <c r="R42" s="9"/>
      <c r="S42" s="9"/>
      <c r="T42" s="9"/>
      <c r="U42" s="9"/>
      <c r="V42" s="9"/>
      <c r="W42" s="9"/>
      <c r="X42" s="9"/>
      <c r="Y42" s="73"/>
      <c r="Z42" s="11"/>
    </row>
    <row r="43" spans="1:26" ht="17.25" customHeight="1">
      <c r="A43" s="15"/>
      <c r="B43" s="80"/>
      <c r="C43" s="10"/>
      <c r="D43" s="10"/>
      <c r="E43" s="10"/>
      <c r="F43" s="10"/>
      <c r="G43" s="10"/>
      <c r="H43" s="9"/>
      <c r="I43" s="10" t="s">
        <v>17</v>
      </c>
      <c r="J43" s="10"/>
      <c r="K43" s="10"/>
      <c r="L43" s="10"/>
      <c r="M43" s="10"/>
      <c r="N43" s="10"/>
      <c r="O43" s="10"/>
      <c r="P43" s="10"/>
      <c r="Q43" s="10"/>
      <c r="R43" s="9"/>
      <c r="S43" s="9"/>
      <c r="T43" s="9"/>
      <c r="U43" s="9"/>
      <c r="V43" s="9"/>
      <c r="W43" s="9"/>
      <c r="X43" s="9"/>
      <c r="Y43" s="74"/>
      <c r="Z43" s="11"/>
    </row>
    <row r="44" spans="1:26" ht="17.25" customHeight="1">
      <c r="A44" s="15"/>
      <c r="B44" s="81"/>
      <c r="C44" s="10" t="s">
        <v>45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9"/>
      <c r="S44" s="9"/>
      <c r="T44" s="9"/>
      <c r="U44" s="9"/>
      <c r="V44" s="9"/>
      <c r="W44" s="9"/>
      <c r="X44" s="9"/>
      <c r="Y44" s="75"/>
      <c r="Z44" s="11"/>
    </row>
    <row r="45" spans="1:26" ht="7.5" customHeight="1">
      <c r="A45" s="15"/>
      <c r="B45" s="10"/>
      <c r="C45" s="10"/>
      <c r="D45" s="10"/>
      <c r="E45" s="10"/>
      <c r="F45" s="10"/>
      <c r="G45" s="10" t="s">
        <v>13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/>
      <c r="S45" s="9"/>
      <c r="T45" s="9"/>
      <c r="U45" s="9"/>
      <c r="V45" s="9"/>
      <c r="W45" s="9"/>
      <c r="X45" s="9"/>
      <c r="Y45" s="9"/>
      <c r="Z45" s="11"/>
    </row>
    <row r="46" spans="1:26" ht="17.25">
      <c r="A46" s="15"/>
      <c r="B46" s="10"/>
      <c r="C46" s="10" t="s">
        <v>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  <c r="S46" s="9"/>
      <c r="T46" s="9"/>
      <c r="U46" s="9"/>
      <c r="V46" s="9"/>
      <c r="W46" s="9"/>
      <c r="X46" s="9"/>
      <c r="Y46" s="37" t="s">
        <v>9</v>
      </c>
      <c r="Z46" s="11"/>
    </row>
    <row r="47" spans="1:26" ht="6.75" customHeight="1">
      <c r="A47" s="1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9"/>
      <c r="S47" s="9"/>
      <c r="T47" s="9"/>
      <c r="U47" s="9"/>
      <c r="V47" s="9"/>
      <c r="W47" s="9"/>
      <c r="X47" s="9"/>
      <c r="Y47" s="9"/>
      <c r="Z47" s="11"/>
    </row>
    <row r="48" spans="1:26" ht="21.75" customHeight="1">
      <c r="A48" s="15"/>
      <c r="B48" s="82" t="s">
        <v>16</v>
      </c>
      <c r="C48" s="10" t="s">
        <v>25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9"/>
      <c r="S48" s="9"/>
      <c r="T48" s="9"/>
      <c r="U48" s="9"/>
      <c r="V48" s="9"/>
      <c r="W48" s="9"/>
      <c r="X48" s="9"/>
      <c r="Y48" s="72" t="s">
        <v>16</v>
      </c>
      <c r="Z48" s="11"/>
    </row>
    <row r="49" spans="1:26" ht="20.25" customHeight="1">
      <c r="A49" s="15"/>
      <c r="B49" s="83"/>
      <c r="C49" s="38" t="s">
        <v>28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9"/>
      <c r="S49" s="9"/>
      <c r="T49" s="9"/>
      <c r="U49" s="9"/>
      <c r="V49" s="9"/>
      <c r="W49" s="9"/>
      <c r="X49" s="9"/>
      <c r="Y49" s="73"/>
      <c r="Z49" s="11"/>
    </row>
    <row r="50" spans="1:26" ht="19.5" customHeight="1">
      <c r="A50" s="15"/>
      <c r="B50" s="84"/>
      <c r="C50" s="76" t="s">
        <v>26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10"/>
      <c r="R50" s="9"/>
      <c r="S50" s="9"/>
      <c r="T50" s="9"/>
      <c r="U50" s="9"/>
      <c r="V50" s="9"/>
      <c r="W50" s="9"/>
      <c r="X50" s="9"/>
      <c r="Y50" s="75"/>
      <c r="Z50" s="11"/>
    </row>
    <row r="51" spans="1:26" ht="17.25">
      <c r="A51" s="7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62"/>
      <c r="S51" s="62"/>
      <c r="T51" s="62"/>
      <c r="U51" s="62"/>
      <c r="V51" s="62"/>
      <c r="W51" s="62"/>
      <c r="X51" s="62"/>
      <c r="Y51" s="62"/>
      <c r="Z51" s="65"/>
    </row>
    <row r="52" spans="3:23" ht="1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3:23" ht="1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</sheetData>
  <sheetProtection algorithmName="SHA-512" hashValue="2TNfAggvrLeWoN2Ql/3ccsKiN2PEe2d/SNWRC3M5C7qb2rf/NMb7N4Dje6NBmFTtlDucNbIUYmm+YRslVSLBjQ==" saltValue="/UQAgaSGwnEx0a2k+wx0kg==" spinCount="100000" sheet="1" selectLockedCells="1"/>
  <mergeCells count="21">
    <mergeCell ref="A33:Z33"/>
    <mergeCell ref="B48:B50"/>
    <mergeCell ref="Y49:Y50"/>
    <mergeCell ref="B41:B44"/>
    <mergeCell ref="Y42:Y44"/>
    <mergeCell ref="A37:Z37"/>
    <mergeCell ref="D4:H4"/>
    <mergeCell ref="D5:H5"/>
    <mergeCell ref="D6:H6"/>
    <mergeCell ref="C7:F7"/>
    <mergeCell ref="G7:H7"/>
    <mergeCell ref="P22:R22"/>
    <mergeCell ref="T22:V22"/>
    <mergeCell ref="C12:G12"/>
    <mergeCell ref="C9:S9"/>
    <mergeCell ref="H11:J11"/>
    <mergeCell ref="L11:N11"/>
    <mergeCell ref="H12:J12"/>
    <mergeCell ref="L12:N12"/>
    <mergeCell ref="H22:J22"/>
    <mergeCell ref="L22:N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3"/>
  <ignoredErrors>
    <ignoredError sqref="B35 B39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2021-10-09T21:58:23Z</cp:lastPrinted>
  <dcterms:created xsi:type="dcterms:W3CDTF">2018-07-30T19:06:22Z</dcterms:created>
  <dcterms:modified xsi:type="dcterms:W3CDTF">2023-08-18T12:40:51Z</dcterms:modified>
  <cp:category/>
  <cp:version/>
  <cp:contentType/>
  <cp:contentStatus/>
</cp:coreProperties>
</file>