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65416" yWindow="65416" windowWidth="29040" windowHeight="15840" activeTab="0"/>
  </bookViews>
  <sheets>
    <sheet name="Sheet1" sheetId="1" r:id="rId1"/>
  </sheets>
  <definedNames>
    <definedName name="_xlnm.Print_Area" localSheetId="0">'Sheet1'!$A$1:$Y$46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<sst xmlns="http://schemas.openxmlformats.org/spreadsheetml/2006/main" count="70" uniqueCount="47">
  <si>
    <t>Club Name:</t>
  </si>
  <si>
    <t>Club No.</t>
  </si>
  <si>
    <t>Return No.</t>
  </si>
  <si>
    <t>Club Member - Senior (Aged 25 &amp; over)</t>
  </si>
  <si>
    <t>Club Member - Archers with Disabilities</t>
  </si>
  <si>
    <t>Rate</t>
  </si>
  <si>
    <t>£ Nil</t>
  </si>
  <si>
    <t>Number</t>
  </si>
  <si>
    <t>Amount to Pay</t>
  </si>
  <si>
    <t>OR</t>
  </si>
  <si>
    <t>Date affiliations sent to Archery GB:</t>
  </si>
  <si>
    <t>Tick one of these:</t>
  </si>
  <si>
    <t>Club Member - Senior (Aged 18 to 24)</t>
  </si>
  <si>
    <t xml:space="preserve">   </t>
  </si>
  <si>
    <t xml:space="preserve"> - Sort Code: 30 - 12 - 04</t>
  </si>
  <si>
    <t>Electronically</t>
  </si>
  <si>
    <t xml:space="preserve">(b) Send a paper copy of this form, a paper copy of your Archery GB invoice (matching the Regional submission details) and your cheque to: </t>
  </si>
  <si>
    <t xml:space="preserve">       Mr P Callaway, 32 Trefusis Road, REDRUTH, Cornwall TR15 2JH</t>
  </si>
  <si>
    <t xml:space="preserve">       Please make the cheque payable to "Grand Western Archery Society" - written in full, please.</t>
  </si>
  <si>
    <t>By Post</t>
  </si>
  <si>
    <t xml:space="preserve">(a) Send this completed form and a copy of your Archery GB invoice (matching the details on this Regional submission) </t>
  </si>
  <si>
    <t xml:space="preserve">      by e-mail to subs@gwas.org.uk</t>
  </si>
  <si>
    <t xml:space="preserve"> - Account No: 01185874</t>
  </si>
  <si>
    <t>- Account Name: Grand Western Archery Society</t>
  </si>
  <si>
    <t xml:space="preserve">      Send payment direct into the GWAS bank account: </t>
  </si>
  <si>
    <r>
      <t xml:space="preserve">SUBMISSION:   Choose which way you wish to submit the affiliation details: (a) electronically </t>
    </r>
    <r>
      <rPr>
        <i/>
        <sz val="13"/>
        <color theme="1"/>
        <rFont val="Calibri"/>
        <family val="2"/>
        <scheme val="minor"/>
      </rPr>
      <t>[preferred]</t>
    </r>
    <r>
      <rPr>
        <sz val="13"/>
        <color theme="1"/>
        <rFont val="Calibri"/>
        <family val="2"/>
        <scheme val="minor"/>
      </rPr>
      <t xml:space="preserve"> or (b) by post.</t>
    </r>
  </si>
  <si>
    <t>GWAS Affiliations: 2020/21</t>
  </si>
  <si>
    <t>Affiliation Year from 1 October 2020 to 30 September 2021</t>
  </si>
  <si>
    <t xml:space="preserve">      with description - 2020/21 Affil Rtn No. ….. (If payment is being made from other than a Club Account, please add the Club name).</t>
  </si>
  <si>
    <t>Returning Members re-joining in the</t>
  </si>
  <si>
    <t>1 October 2020</t>
  </si>
  <si>
    <r>
      <t xml:space="preserve">following periods: </t>
    </r>
    <r>
      <rPr>
        <sz val="13"/>
        <color theme="1"/>
        <rFont val="Calibri"/>
        <family val="2"/>
        <scheme val="minor"/>
      </rPr>
      <t>(Members in 2019-20)</t>
    </r>
  </si>
  <si>
    <t>to 31 March 2021</t>
  </si>
  <si>
    <t>30 September 2021</t>
  </si>
  <si>
    <t>Club Member - Junior (Under 18)</t>
  </si>
  <si>
    <t>University Club - Undergrad &amp; Postgrad Students</t>
  </si>
  <si>
    <t>New Members** joining in the following periods:</t>
  </si>
  <si>
    <t xml:space="preserve">1 October 2020 </t>
  </si>
  <si>
    <t>1 April 2021 to</t>
  </si>
  <si>
    <t>1 July 2021</t>
  </si>
  <si>
    <t>1 September 2021</t>
  </si>
  <si>
    <t>(Not members in 2019/20)</t>
  </si>
  <si>
    <t xml:space="preserve"> to 31 March 2021</t>
  </si>
  <si>
    <t>30 June 2021</t>
  </si>
  <si>
    <t xml:space="preserve"> to 31 August 2021</t>
  </si>
  <si>
    <t>to 30 September 2021</t>
  </si>
  <si>
    <t>** The "18-month" rule has been suspended by Archery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</si>
</sst>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dd/mm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Segoe UI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mediumDashed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/>
    </xf>
    <xf numFmtId="0" fontId="0" fillId="0" borderId="0" xfId="0" applyProtection="1">
      <protection locked="0"/>
    </xf>
    <xf numFmtId="0" fontId="0" fillId="2" borderId="0" xfId="0" applyFill="1" applyProtection="1">
      <protection/>
    </xf>
    <xf numFmtId="0" fontId="2" fillId="2" borderId="1" xfId="0" applyFont="1" applyFill="1" applyBorder="1" applyProtection="1">
      <protection/>
    </xf>
    <xf numFmtId="0" fontId="0" fillId="2" borderId="1" xfId="0" applyFill="1" applyBorder="1" applyProtection="1">
      <protection/>
    </xf>
    <xf numFmtId="0" fontId="0" fillId="2" borderId="2" xfId="0" applyFill="1" applyBorder="1" applyProtection="1">
      <protection/>
    </xf>
    <xf numFmtId="0" fontId="0" fillId="2" borderId="3" xfId="0" applyFill="1" applyBorder="1" applyProtection="1">
      <protection/>
    </xf>
    <xf numFmtId="0" fontId="0" fillId="2" borderId="0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Protection="1">
      <protection/>
    </xf>
    <xf numFmtId="0" fontId="0" fillId="2" borderId="7" xfId="0" applyFill="1" applyBorder="1" applyProtection="1">
      <protection/>
    </xf>
    <xf numFmtId="0" fontId="0" fillId="2" borderId="8" xfId="0" applyFill="1" applyBorder="1" applyProtection="1">
      <protection/>
    </xf>
    <xf numFmtId="0" fontId="3" fillId="2" borderId="5" xfId="0" applyFont="1" applyFill="1" applyBorder="1" applyProtection="1">
      <protection/>
    </xf>
    <xf numFmtId="0" fontId="6" fillId="2" borderId="0" xfId="0" applyFont="1" applyFill="1" applyBorder="1" applyProtection="1">
      <protection/>
    </xf>
    <xf numFmtId="0" fontId="6" fillId="2" borderId="4" xfId="0" applyFont="1" applyFill="1" applyBorder="1" applyProtection="1">
      <protection/>
    </xf>
    <xf numFmtId="0" fontId="8" fillId="2" borderId="0" xfId="0" applyFont="1" applyFill="1" applyBorder="1" applyProtection="1">
      <protection/>
    </xf>
    <xf numFmtId="0" fontId="6" fillId="2" borderId="3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Protection="1">
      <protection/>
    </xf>
    <xf numFmtId="0" fontId="6" fillId="2" borderId="5" xfId="0" applyFont="1" applyFill="1" applyBorder="1" applyProtection="1">
      <protection/>
    </xf>
    <xf numFmtId="0" fontId="6" fillId="2" borderId="0" xfId="0" applyFont="1" applyFill="1" applyProtection="1">
      <protection/>
    </xf>
    <xf numFmtId="0" fontId="6" fillId="2" borderId="3" xfId="0" applyFont="1" applyFill="1" applyBorder="1" applyProtection="1">
      <protection/>
    </xf>
    <xf numFmtId="0" fontId="6" fillId="2" borderId="0" xfId="0" applyFont="1" applyFill="1" applyAlignment="1" applyProtection="1">
      <alignment horizontal="left"/>
      <protection/>
    </xf>
    <xf numFmtId="49" fontId="6" fillId="2" borderId="0" xfId="0" applyNumberFormat="1" applyFont="1" applyFill="1" applyAlignment="1" applyProtection="1">
      <alignment horizontal="left"/>
      <protection/>
    </xf>
    <xf numFmtId="0" fontId="6" fillId="2" borderId="8" xfId="0" applyFont="1" applyFill="1" applyBorder="1" applyProtection="1">
      <protection/>
    </xf>
    <xf numFmtId="0" fontId="8" fillId="2" borderId="0" xfId="0" applyFont="1" applyFill="1" applyBorder="1" applyAlignment="1" applyProtection="1">
      <alignment wrapText="1"/>
      <protection/>
    </xf>
    <xf numFmtId="0" fontId="6" fillId="2" borderId="0" xfId="0" applyFont="1" applyFill="1" applyBorder="1" applyAlignment="1" applyProtection="1">
      <alignment horizontal="left"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2" xfId="0" applyFont="1" applyFill="1" applyBorder="1" applyAlignment="1" applyProtection="1">
      <alignment horizontal="center" vertical="center" textRotation="90"/>
      <protection/>
    </xf>
    <xf numFmtId="49" fontId="6" fillId="0" borderId="14" xfId="0" applyNumberFormat="1" applyFont="1" applyFill="1" applyBorder="1" applyAlignment="1" applyProtection="1">
      <alignment/>
      <protection locked="0"/>
    </xf>
    <xf numFmtId="49" fontId="6" fillId="0" borderId="15" xfId="0" applyNumberFormat="1" applyFont="1" applyFill="1" applyBorder="1" applyAlignment="1" applyProtection="1">
      <alignment/>
      <protection locked="0"/>
    </xf>
    <xf numFmtId="49" fontId="6" fillId="0" borderId="16" xfId="0" applyNumberFormat="1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165" fontId="6" fillId="3" borderId="14" xfId="0" applyNumberFormat="1" applyFont="1" applyFill="1" applyBorder="1" applyAlignment="1" applyProtection="1">
      <alignment/>
      <protection locked="0"/>
    </xf>
    <xf numFmtId="165" fontId="6" fillId="3" borderId="16" xfId="0" applyNumberFormat="1" applyFont="1" applyFill="1" applyBorder="1" applyAlignment="1" applyProtection="1">
      <alignment/>
      <protection locked="0"/>
    </xf>
    <xf numFmtId="164" fontId="8" fillId="2" borderId="17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 horizontal="center" vertical="top"/>
      <protection/>
    </xf>
    <xf numFmtId="0" fontId="4" fillId="0" borderId="13" xfId="0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horizontal="center" vertical="top"/>
      <protection/>
    </xf>
    <xf numFmtId="0" fontId="8" fillId="2" borderId="0" xfId="0" applyFont="1" applyFill="1" applyProtection="1">
      <protection/>
    </xf>
    <xf numFmtId="49" fontId="5" fillId="2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8" fillId="2" borderId="0" xfId="0" applyFont="1" applyFill="1" applyAlignment="1" applyProtection="1">
      <alignment vertical="center" wrapText="1"/>
      <protection/>
    </xf>
    <xf numFmtId="0" fontId="0" fillId="2" borderId="0" xfId="0" applyFill="1" applyAlignment="1" applyProtection="1">
      <alignment wrapText="1"/>
      <protection/>
    </xf>
    <xf numFmtId="0" fontId="5" fillId="2" borderId="0" xfId="0" applyFont="1" applyFill="1" applyAlignment="1" applyProtection="1">
      <alignment horizontal="center" wrapText="1"/>
      <protection/>
    </xf>
    <xf numFmtId="0" fontId="8" fillId="2" borderId="0" xfId="0" applyFont="1" applyFill="1" applyAlignment="1" applyProtection="1">
      <alignment wrapText="1"/>
      <protection/>
    </xf>
    <xf numFmtId="49" fontId="5" fillId="2" borderId="0" xfId="0" applyNumberFormat="1" applyFont="1" applyFill="1" applyAlignment="1" applyProtection="1">
      <alignment horizontal="center" wrapText="1"/>
      <protection/>
    </xf>
    <xf numFmtId="0" fontId="6" fillId="2" borderId="0" xfId="0" applyFont="1" applyFill="1" applyAlignment="1" applyProtection="1">
      <alignment horizontal="center"/>
      <protection/>
    </xf>
    <xf numFmtId="164" fontId="6" fillId="2" borderId="0" xfId="0" applyNumberFormat="1" applyFont="1" applyFill="1" applyProtection="1">
      <protection/>
    </xf>
    <xf numFmtId="0" fontId="6" fillId="0" borderId="9" xfId="0" applyFont="1" applyFill="1" applyBorder="1" applyAlignment="1" applyProtection="1">
      <alignment horizontal="center"/>
      <protection/>
    </xf>
    <xf numFmtId="164" fontId="6" fillId="2" borderId="0" xfId="0" applyNumberFormat="1" applyFont="1" applyFill="1" applyAlignment="1" applyProtection="1">
      <alignment horizontal="center"/>
      <protection/>
    </xf>
    <xf numFmtId="164" fontId="6" fillId="2" borderId="0" xfId="0" applyNumberFormat="1" applyFont="1" applyFill="1" applyAlignment="1" applyProtection="1">
      <alignment horizontal="right"/>
      <protection/>
    </xf>
    <xf numFmtId="8" fontId="6" fillId="2" borderId="0" xfId="0" applyNumberFormat="1" applyFont="1" applyFill="1" applyProtection="1">
      <protection/>
    </xf>
    <xf numFmtId="49" fontId="5" fillId="2" borderId="0" xfId="0" applyNumberFormat="1" applyFont="1" applyFill="1" applyProtection="1">
      <protection/>
    </xf>
    <xf numFmtId="49" fontId="5" fillId="2" borderId="10" xfId="0" applyNumberFormat="1" applyFont="1" applyFill="1" applyBorder="1" applyProtection="1">
      <protection/>
    </xf>
    <xf numFmtId="0" fontId="5" fillId="2" borderId="0" xfId="0" applyFont="1" applyFill="1" applyProtection="1">
      <protection/>
    </xf>
    <xf numFmtId="0" fontId="6" fillId="2" borderId="10" xfId="0" applyFont="1" applyFill="1" applyBorder="1" applyAlignment="1" applyProtection="1">
      <alignment horizontal="center"/>
      <protection/>
    </xf>
    <xf numFmtId="0" fontId="9" fillId="4" borderId="0" xfId="0" applyFont="1" applyFill="1" applyProtection="1">
      <protection/>
    </xf>
    <xf numFmtId="0" fontId="0" fillId="4" borderId="0" xfId="0" applyFill="1" applyProtection="1">
      <protection/>
    </xf>
    <xf numFmtId="0" fontId="0" fillId="0" borderId="15" xfId="0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257175</xdr:rowOff>
    </xdr:from>
    <xdr:to>
      <xdr:col>24</xdr:col>
      <xdr:colOff>104775</xdr:colOff>
      <xdr:row>5</xdr:row>
      <xdr:rowOff>123825</xdr:rowOff>
    </xdr:to>
    <xdr:pic>
      <xdr:nvPicPr>
        <xdr:cNvPr id="3" name="Picture 2" descr="GWAS Log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10675" y="257175"/>
          <a:ext cx="29908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B64-615F-493E-844F-2333EE52516C}">
  <sheetPr>
    <pageSetUpPr fitToPage="1"/>
  </sheetPr>
  <dimension ref="A1:Y49"/>
  <sheetViews>
    <sheetView tabSelected="1" workbookViewId="0" topLeftCell="A1">
      <selection activeCell="G7" sqref="G7:H7"/>
    </sheetView>
  </sheetViews>
  <sheetFormatPr defaultColWidth="9.140625" defaultRowHeight="15"/>
  <cols>
    <col min="1" max="1" width="3.140625" style="2" customWidth="1"/>
    <col min="2" max="2" width="3.28125" style="2" customWidth="1"/>
    <col min="3" max="3" width="12.57421875" style="2" customWidth="1"/>
    <col min="4" max="4" width="9.28125" style="2" customWidth="1"/>
    <col min="5" max="6" width="9.140625" style="2" customWidth="1"/>
    <col min="7" max="7" width="10.8515625" style="2" customWidth="1"/>
    <col min="8" max="8" width="9.140625" style="2" customWidth="1"/>
    <col min="9" max="9" width="3.57421875" style="2" customWidth="1"/>
    <col min="10" max="10" width="9.00390625" style="2" customWidth="1"/>
    <col min="11" max="11" width="6.421875" style="2" customWidth="1"/>
    <col min="12" max="12" width="8.7109375" style="2" customWidth="1"/>
    <col min="13" max="13" width="3.7109375" style="2" customWidth="1"/>
    <col min="14" max="14" width="9.00390625" style="2" customWidth="1"/>
    <col min="15" max="15" width="5.57421875" style="2" customWidth="1"/>
    <col min="16" max="16" width="9.140625" style="2" customWidth="1"/>
    <col min="17" max="17" width="3.7109375" style="2" customWidth="1"/>
    <col min="18" max="18" width="9.00390625" style="2" customWidth="1"/>
    <col min="19" max="19" width="5.7109375" style="2" customWidth="1"/>
    <col min="20" max="20" width="9.00390625" style="2" customWidth="1"/>
    <col min="21" max="21" width="3.421875" style="2" customWidth="1"/>
    <col min="22" max="22" width="9.00390625" style="2" customWidth="1"/>
    <col min="23" max="23" width="2.7109375" style="2" customWidth="1"/>
    <col min="24" max="24" width="17.140625" style="2" customWidth="1"/>
    <col min="25" max="16384" width="9.140625" style="2" customWidth="1"/>
  </cols>
  <sheetData>
    <row r="1" spans="1:25" ht="31.5">
      <c r="A1" s="12"/>
      <c r="B1" s="5"/>
      <c r="C1" s="4" t="s">
        <v>26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spans="1:25" ht="17.25">
      <c r="A2" s="7"/>
      <c r="B2" s="8"/>
      <c r="C2" s="15" t="s">
        <v>27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8"/>
      <c r="T2" s="8"/>
      <c r="U2" s="8"/>
      <c r="V2" s="8"/>
      <c r="W2" s="8"/>
      <c r="X2" s="8"/>
      <c r="Y2" s="9"/>
    </row>
    <row r="3" spans="1:25" ht="17.25">
      <c r="A3" s="7"/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"/>
      <c r="T3" s="8"/>
      <c r="U3" s="8"/>
      <c r="V3" s="8"/>
      <c r="W3" s="8"/>
      <c r="X3" s="8"/>
      <c r="Y3" s="9"/>
    </row>
    <row r="4" spans="1:25" ht="17.25">
      <c r="A4" s="7"/>
      <c r="B4" s="8"/>
      <c r="C4" s="17" t="s">
        <v>0</v>
      </c>
      <c r="D4" s="36"/>
      <c r="E4" s="37"/>
      <c r="F4" s="37"/>
      <c r="G4" s="37"/>
      <c r="H4" s="38"/>
      <c r="I4" s="15"/>
      <c r="J4" s="15"/>
      <c r="K4" s="15"/>
      <c r="L4" s="15"/>
      <c r="M4" s="15"/>
      <c r="N4" s="15"/>
      <c r="O4" s="15"/>
      <c r="P4" s="15"/>
      <c r="Q4" s="15"/>
      <c r="R4" s="15"/>
      <c r="S4" s="8"/>
      <c r="T4" s="8"/>
      <c r="U4" s="8"/>
      <c r="V4" s="8"/>
      <c r="W4" s="8"/>
      <c r="X4" s="8"/>
      <c r="Y4" s="9"/>
    </row>
    <row r="5" spans="1:25" ht="17.25">
      <c r="A5" s="7"/>
      <c r="B5" s="8"/>
      <c r="C5" s="17" t="s">
        <v>1</v>
      </c>
      <c r="D5" s="39"/>
      <c r="E5" s="40"/>
      <c r="F5" s="40"/>
      <c r="G5" s="40"/>
      <c r="H5" s="41"/>
      <c r="I5" s="15"/>
      <c r="J5" s="15"/>
      <c r="K5" s="15"/>
      <c r="L5" s="15"/>
      <c r="M5" s="15"/>
      <c r="N5" s="15"/>
      <c r="O5" s="15"/>
      <c r="P5" s="15"/>
      <c r="Q5" s="15"/>
      <c r="R5" s="15"/>
      <c r="S5" s="8"/>
      <c r="T5" s="8"/>
      <c r="U5" s="8"/>
      <c r="V5" s="8"/>
      <c r="W5" s="8"/>
      <c r="X5" s="8"/>
      <c r="Y5" s="9"/>
    </row>
    <row r="6" spans="1:25" ht="17.25">
      <c r="A6" s="7"/>
      <c r="B6" s="8"/>
      <c r="C6" s="17" t="s">
        <v>2</v>
      </c>
      <c r="D6" s="39"/>
      <c r="E6" s="40"/>
      <c r="F6" s="40"/>
      <c r="G6" s="40"/>
      <c r="H6" s="41"/>
      <c r="I6" s="15"/>
      <c r="J6" s="15"/>
      <c r="K6" s="15"/>
      <c r="L6" s="15"/>
      <c r="M6" s="15"/>
      <c r="N6" s="15"/>
      <c r="O6" s="15"/>
      <c r="P6" s="15"/>
      <c r="Q6" s="15"/>
      <c r="R6" s="15"/>
      <c r="S6" s="8"/>
      <c r="T6" s="8"/>
      <c r="U6" s="8"/>
      <c r="V6" s="8"/>
      <c r="W6" s="8"/>
      <c r="X6" s="8"/>
      <c r="Y6" s="9"/>
    </row>
    <row r="7" spans="1:25" ht="17.25">
      <c r="A7" s="7"/>
      <c r="B7" s="8"/>
      <c r="C7" s="42" t="s">
        <v>10</v>
      </c>
      <c r="D7" s="43"/>
      <c r="E7" s="43"/>
      <c r="F7" s="43"/>
      <c r="G7" s="44"/>
      <c r="H7" s="45"/>
      <c r="I7" s="18"/>
      <c r="J7" s="28"/>
      <c r="K7" s="19"/>
      <c r="L7" s="19"/>
      <c r="M7" s="19"/>
      <c r="N7" s="19"/>
      <c r="O7" s="19"/>
      <c r="P7" s="19"/>
      <c r="Q7" s="15"/>
      <c r="R7" s="15"/>
      <c r="S7" s="8"/>
      <c r="T7" s="8"/>
      <c r="U7" s="8"/>
      <c r="V7" s="8"/>
      <c r="W7" s="8"/>
      <c r="X7" s="8"/>
      <c r="Y7" s="9"/>
    </row>
    <row r="8" spans="1:25" ht="17.25">
      <c r="A8" s="7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"/>
      <c r="T8" s="8"/>
      <c r="U8" s="8"/>
      <c r="V8" s="8"/>
      <c r="W8" s="8"/>
      <c r="X8" s="8"/>
      <c r="Y8" s="9"/>
    </row>
    <row r="9" spans="1:25" ht="17.25">
      <c r="A9" s="7"/>
      <c r="B9" s="3"/>
      <c r="C9" s="51" t="s">
        <v>29</v>
      </c>
      <c r="D9" s="51"/>
      <c r="E9" s="51"/>
      <c r="F9" s="51"/>
      <c r="G9" s="23"/>
      <c r="H9" s="52" t="s">
        <v>30</v>
      </c>
      <c r="I9" s="52"/>
      <c r="J9" s="52"/>
      <c r="K9" s="23"/>
      <c r="L9" s="53" t="s">
        <v>38</v>
      </c>
      <c r="M9" s="54"/>
      <c r="N9" s="54"/>
      <c r="O9" s="23"/>
      <c r="P9" s="23"/>
      <c r="Q9" s="23"/>
      <c r="R9" s="23"/>
      <c r="S9" s="23"/>
      <c r="T9" s="23"/>
      <c r="U9" s="23"/>
      <c r="V9" s="23"/>
      <c r="W9" s="23"/>
      <c r="X9" s="23"/>
      <c r="Y9" s="16"/>
    </row>
    <row r="10" spans="1:25" ht="17.25">
      <c r="A10" s="7"/>
      <c r="B10" s="3"/>
      <c r="C10" s="55" t="s">
        <v>31</v>
      </c>
      <c r="D10" s="56"/>
      <c r="E10" s="56"/>
      <c r="F10" s="56"/>
      <c r="G10" s="56"/>
      <c r="H10" s="57" t="s">
        <v>32</v>
      </c>
      <c r="I10" s="57"/>
      <c r="J10" s="57"/>
      <c r="K10" s="58"/>
      <c r="L10" s="59" t="s">
        <v>33</v>
      </c>
      <c r="M10" s="59"/>
      <c r="N10" s="59"/>
      <c r="O10" s="23"/>
      <c r="P10" s="23"/>
      <c r="Q10" s="23"/>
      <c r="R10" s="23"/>
      <c r="S10" s="23"/>
      <c r="T10" s="23"/>
      <c r="U10" s="23"/>
      <c r="V10" s="23"/>
      <c r="W10" s="21"/>
      <c r="X10" s="23"/>
      <c r="Y10" s="16"/>
    </row>
    <row r="11" spans="1:25" ht="17.25">
      <c r="A11" s="7"/>
      <c r="B11" s="3"/>
      <c r="C11" s="23"/>
      <c r="D11" s="23"/>
      <c r="E11" s="23"/>
      <c r="F11" s="23"/>
      <c r="G11" s="23"/>
      <c r="H11" s="60" t="s">
        <v>5</v>
      </c>
      <c r="I11" s="23"/>
      <c r="J11" s="25" t="s">
        <v>7</v>
      </c>
      <c r="K11" s="23"/>
      <c r="L11" s="60" t="s">
        <v>5</v>
      </c>
      <c r="M11" s="23"/>
      <c r="N11" s="23" t="s">
        <v>7</v>
      </c>
      <c r="O11" s="23"/>
      <c r="P11" s="23"/>
      <c r="Q11" s="23"/>
      <c r="R11" s="23"/>
      <c r="S11" s="23"/>
      <c r="T11" s="23"/>
      <c r="U11" s="23"/>
      <c r="V11" s="23"/>
      <c r="W11" s="21"/>
      <c r="X11" s="23" t="s">
        <v>8</v>
      </c>
      <c r="Y11" s="16"/>
    </row>
    <row r="12" spans="1:25" ht="17.25">
      <c r="A12" s="7"/>
      <c r="B12" s="3"/>
      <c r="C12" s="51" t="s">
        <v>34</v>
      </c>
      <c r="D12" s="23"/>
      <c r="E12" s="23"/>
      <c r="F12" s="23"/>
      <c r="G12" s="23"/>
      <c r="H12" s="61">
        <v>2</v>
      </c>
      <c r="I12" s="23"/>
      <c r="J12" s="20"/>
      <c r="K12" s="60"/>
      <c r="L12" s="61">
        <v>2</v>
      </c>
      <c r="M12" s="23"/>
      <c r="N12" s="62"/>
      <c r="O12" s="23"/>
      <c r="P12" s="61"/>
      <c r="Q12" s="23"/>
      <c r="R12" s="60"/>
      <c r="S12" s="23"/>
      <c r="T12" s="23"/>
      <c r="U12" s="23"/>
      <c r="V12" s="23"/>
      <c r="W12" s="21"/>
      <c r="X12" s="63">
        <f>SUM(J12*2+N12*2)</f>
        <v>0</v>
      </c>
      <c r="Y12" s="16"/>
    </row>
    <row r="13" spans="1:25" ht="17.25">
      <c r="A13" s="7"/>
      <c r="B13" s="3"/>
      <c r="C13" s="51" t="s">
        <v>12</v>
      </c>
      <c r="D13" s="23"/>
      <c r="E13" s="23"/>
      <c r="F13" s="23"/>
      <c r="G13" s="23"/>
      <c r="H13" s="61">
        <v>3</v>
      </c>
      <c r="I13" s="23"/>
      <c r="J13" s="20"/>
      <c r="K13" s="60"/>
      <c r="L13" s="61">
        <v>3</v>
      </c>
      <c r="M13" s="23"/>
      <c r="N13" s="62"/>
      <c r="O13" s="23"/>
      <c r="P13" s="61"/>
      <c r="Q13" s="23"/>
      <c r="R13" s="60"/>
      <c r="S13" s="23"/>
      <c r="T13" s="23"/>
      <c r="U13" s="23"/>
      <c r="V13" s="23"/>
      <c r="W13" s="21"/>
      <c r="X13" s="63">
        <f>SUM(J13*3+N13*3)</f>
        <v>0</v>
      </c>
      <c r="Y13" s="16"/>
    </row>
    <row r="14" spans="1:25" ht="17.25">
      <c r="A14" s="7"/>
      <c r="B14" s="3"/>
      <c r="C14" s="51" t="s">
        <v>3</v>
      </c>
      <c r="D14" s="23"/>
      <c r="E14" s="23"/>
      <c r="F14" s="23"/>
      <c r="G14" s="23"/>
      <c r="H14" s="61">
        <v>6</v>
      </c>
      <c r="I14" s="23"/>
      <c r="J14" s="20"/>
      <c r="K14" s="60"/>
      <c r="L14" s="61">
        <v>6</v>
      </c>
      <c r="M14" s="23"/>
      <c r="N14" s="62"/>
      <c r="O14" s="23"/>
      <c r="P14" s="61"/>
      <c r="Q14" s="23"/>
      <c r="R14" s="60"/>
      <c r="S14" s="23"/>
      <c r="T14" s="23"/>
      <c r="U14" s="23"/>
      <c r="V14" s="23"/>
      <c r="W14" s="21"/>
      <c r="X14" s="63">
        <f>SUM(J14*6+N14*6)</f>
        <v>0</v>
      </c>
      <c r="Y14" s="16"/>
    </row>
    <row r="15" spans="1:25" ht="17.25">
      <c r="A15" s="7"/>
      <c r="B15" s="3"/>
      <c r="C15" s="51" t="s">
        <v>4</v>
      </c>
      <c r="D15" s="23"/>
      <c r="E15" s="23"/>
      <c r="F15" s="23"/>
      <c r="G15" s="23"/>
      <c r="H15" s="64" t="s">
        <v>6</v>
      </c>
      <c r="I15" s="23"/>
      <c r="J15" s="20"/>
      <c r="K15" s="60"/>
      <c r="L15" s="64" t="s">
        <v>6</v>
      </c>
      <c r="M15" s="23"/>
      <c r="N15" s="62"/>
      <c r="O15" s="23"/>
      <c r="P15" s="64"/>
      <c r="Q15" s="23"/>
      <c r="R15" s="60"/>
      <c r="S15" s="23"/>
      <c r="T15" s="23"/>
      <c r="U15" s="23"/>
      <c r="V15" s="23"/>
      <c r="W15" s="21"/>
      <c r="X15" s="63">
        <f>SUM(J15*0+N15*0)</f>
        <v>0</v>
      </c>
      <c r="Y15" s="16"/>
    </row>
    <row r="16" spans="1:25" ht="17.25">
      <c r="A16" s="7"/>
      <c r="B16" s="3"/>
      <c r="C16" s="51" t="s">
        <v>35</v>
      </c>
      <c r="D16" s="23"/>
      <c r="E16" s="23"/>
      <c r="F16" s="23"/>
      <c r="G16" s="23"/>
      <c r="H16" s="65">
        <v>3</v>
      </c>
      <c r="I16" s="23"/>
      <c r="J16" s="20"/>
      <c r="K16" s="60"/>
      <c r="L16" s="65">
        <v>3</v>
      </c>
      <c r="M16" s="23"/>
      <c r="N16" s="62"/>
      <c r="O16" s="23"/>
      <c r="P16" s="61"/>
      <c r="Q16" s="23"/>
      <c r="R16" s="60"/>
      <c r="S16" s="23"/>
      <c r="T16" s="23"/>
      <c r="U16" s="23"/>
      <c r="V16" s="23"/>
      <c r="W16" s="21"/>
      <c r="X16" s="63">
        <f>SUM(J16*3+N16*3)</f>
        <v>0</v>
      </c>
      <c r="Y16" s="16"/>
    </row>
    <row r="17" spans="1:25" ht="17.25">
      <c r="A17" s="7"/>
      <c r="B17" s="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1"/>
      <c r="X17" s="63"/>
      <c r="Y17" s="16"/>
    </row>
    <row r="18" spans="1:25" ht="17.25">
      <c r="A18" s="7"/>
      <c r="B18" s="3"/>
      <c r="C18" s="51" t="s">
        <v>36</v>
      </c>
      <c r="D18" s="51"/>
      <c r="E18" s="51"/>
      <c r="F18" s="51"/>
      <c r="G18" s="51"/>
      <c r="H18" s="52" t="s">
        <v>37</v>
      </c>
      <c r="I18" s="52"/>
      <c r="J18" s="52"/>
      <c r="K18" s="23"/>
      <c r="L18" s="53" t="s">
        <v>38</v>
      </c>
      <c r="M18" s="53"/>
      <c r="N18" s="53"/>
      <c r="O18" s="23"/>
      <c r="P18" s="52" t="s">
        <v>39</v>
      </c>
      <c r="Q18" s="52"/>
      <c r="R18" s="52"/>
      <c r="S18" s="23"/>
      <c r="T18" s="66" t="s">
        <v>40</v>
      </c>
      <c r="U18" s="66"/>
      <c r="V18" s="66"/>
      <c r="W18" s="67"/>
      <c r="X18" s="63"/>
      <c r="Y18" s="16"/>
    </row>
    <row r="19" spans="1:25" ht="17.25">
      <c r="A19" s="7"/>
      <c r="B19" s="3"/>
      <c r="C19" s="23" t="s">
        <v>41</v>
      </c>
      <c r="D19" s="23"/>
      <c r="E19" s="23"/>
      <c r="F19" s="51"/>
      <c r="G19" s="51"/>
      <c r="H19" s="57" t="s">
        <v>42</v>
      </c>
      <c r="I19" s="57"/>
      <c r="J19" s="57"/>
      <c r="K19" s="58"/>
      <c r="L19" s="52" t="s">
        <v>43</v>
      </c>
      <c r="M19" s="52"/>
      <c r="N19" s="52"/>
      <c r="O19" s="23"/>
      <c r="P19" s="57" t="s">
        <v>44</v>
      </c>
      <c r="Q19" s="57"/>
      <c r="R19" s="57"/>
      <c r="S19" s="23"/>
      <c r="T19" s="68" t="s">
        <v>45</v>
      </c>
      <c r="U19" s="68"/>
      <c r="V19" s="23"/>
      <c r="W19" s="21"/>
      <c r="X19" s="63"/>
      <c r="Y19" s="16"/>
    </row>
    <row r="20" spans="1:25" ht="17.25">
      <c r="A20" s="7"/>
      <c r="B20" s="3"/>
      <c r="C20" s="3"/>
      <c r="D20" s="3"/>
      <c r="E20" s="3"/>
      <c r="F20" s="3"/>
      <c r="G20" s="3"/>
      <c r="H20" s="60" t="s">
        <v>5</v>
      </c>
      <c r="I20" s="23"/>
      <c r="J20" s="25" t="s">
        <v>7</v>
      </c>
      <c r="K20" s="23"/>
      <c r="L20" s="60" t="s">
        <v>5</v>
      </c>
      <c r="M20" s="23"/>
      <c r="N20" s="23" t="s">
        <v>7</v>
      </c>
      <c r="O20" s="23"/>
      <c r="P20" s="60" t="s">
        <v>5</v>
      </c>
      <c r="Q20" s="23"/>
      <c r="R20" s="23" t="s">
        <v>7</v>
      </c>
      <c r="S20" s="23"/>
      <c r="T20" s="60" t="s">
        <v>5</v>
      </c>
      <c r="U20" s="60"/>
      <c r="V20" s="23" t="s">
        <v>7</v>
      </c>
      <c r="W20" s="21"/>
      <c r="X20" s="63"/>
      <c r="Y20" s="16"/>
    </row>
    <row r="21" spans="1:25" ht="17.25">
      <c r="A21" s="7"/>
      <c r="B21" s="3"/>
      <c r="C21" s="51" t="s">
        <v>34</v>
      </c>
      <c r="D21" s="23"/>
      <c r="E21" s="23"/>
      <c r="F21" s="23"/>
      <c r="G21" s="23"/>
      <c r="H21" s="61">
        <v>2</v>
      </c>
      <c r="I21" s="23"/>
      <c r="J21" s="20"/>
      <c r="K21" s="60"/>
      <c r="L21" s="61">
        <v>1</v>
      </c>
      <c r="M21" s="23"/>
      <c r="N21" s="62"/>
      <c r="O21" s="23"/>
      <c r="P21" s="61">
        <v>1</v>
      </c>
      <c r="Q21" s="23"/>
      <c r="R21" s="62"/>
      <c r="S21" s="23"/>
      <c r="T21" s="61">
        <v>1</v>
      </c>
      <c r="U21" s="61"/>
      <c r="V21" s="62"/>
      <c r="W21" s="69"/>
      <c r="X21" s="63">
        <f>SUM(J21*2+N21*1+R21*1+V21*1)</f>
        <v>0</v>
      </c>
      <c r="Y21" s="16"/>
    </row>
    <row r="22" spans="1:25" ht="17.25">
      <c r="A22" s="7"/>
      <c r="B22" s="3"/>
      <c r="C22" s="51" t="s">
        <v>12</v>
      </c>
      <c r="D22" s="23"/>
      <c r="E22" s="23"/>
      <c r="F22" s="23"/>
      <c r="G22" s="23"/>
      <c r="H22" s="61">
        <v>3</v>
      </c>
      <c r="I22" s="23"/>
      <c r="J22" s="20"/>
      <c r="K22" s="60"/>
      <c r="L22" s="61">
        <v>1.5</v>
      </c>
      <c r="M22" s="23"/>
      <c r="N22" s="62"/>
      <c r="O22" s="23"/>
      <c r="P22" s="61">
        <v>1.5</v>
      </c>
      <c r="Q22" s="23"/>
      <c r="R22" s="62"/>
      <c r="S22" s="23"/>
      <c r="T22" s="61">
        <v>1.5</v>
      </c>
      <c r="U22" s="61"/>
      <c r="V22" s="62"/>
      <c r="W22" s="69"/>
      <c r="X22" s="63">
        <f>SUM(J22*3+N22*1.5+R22*1.5+V22*1.5)</f>
        <v>0</v>
      </c>
      <c r="Y22" s="16"/>
    </row>
    <row r="23" spans="1:25" ht="17.25">
      <c r="A23" s="7"/>
      <c r="B23" s="3"/>
      <c r="C23" s="51" t="s">
        <v>3</v>
      </c>
      <c r="D23" s="23"/>
      <c r="E23" s="23"/>
      <c r="F23" s="23"/>
      <c r="G23" s="23"/>
      <c r="H23" s="61">
        <v>6</v>
      </c>
      <c r="I23" s="23"/>
      <c r="J23" s="20"/>
      <c r="K23" s="60"/>
      <c r="L23" s="61">
        <v>3</v>
      </c>
      <c r="M23" s="23"/>
      <c r="N23" s="62"/>
      <c r="O23" s="23"/>
      <c r="P23" s="61">
        <v>3</v>
      </c>
      <c r="Q23" s="23"/>
      <c r="R23" s="62"/>
      <c r="S23" s="23"/>
      <c r="T23" s="61">
        <v>3</v>
      </c>
      <c r="U23" s="61"/>
      <c r="V23" s="62"/>
      <c r="W23" s="69"/>
      <c r="X23" s="63">
        <f>SUM(J23*6+N23*3+R23*3+V23*3)</f>
        <v>0</v>
      </c>
      <c r="Y23" s="16"/>
    </row>
    <row r="24" spans="1:25" ht="17.25">
      <c r="A24" s="7"/>
      <c r="B24" s="3"/>
      <c r="C24" s="51" t="s">
        <v>4</v>
      </c>
      <c r="D24" s="23"/>
      <c r="E24" s="23"/>
      <c r="F24" s="23"/>
      <c r="G24" s="23"/>
      <c r="H24" s="64" t="s">
        <v>6</v>
      </c>
      <c r="I24" s="23"/>
      <c r="J24" s="20"/>
      <c r="K24" s="60"/>
      <c r="L24" s="64" t="s">
        <v>6</v>
      </c>
      <c r="M24" s="23"/>
      <c r="N24" s="62"/>
      <c r="O24" s="23"/>
      <c r="P24" s="64" t="s">
        <v>6</v>
      </c>
      <c r="Q24" s="23"/>
      <c r="R24" s="62"/>
      <c r="S24" s="23"/>
      <c r="T24" s="64" t="s">
        <v>6</v>
      </c>
      <c r="U24" s="64"/>
      <c r="V24" s="62"/>
      <c r="W24" s="69"/>
      <c r="X24" s="63">
        <f>SUM(J24*0+N24*0+R24*0+V24*0)</f>
        <v>0</v>
      </c>
      <c r="Y24" s="16"/>
    </row>
    <row r="25" spans="1:25" ht="17.25">
      <c r="A25" s="7"/>
      <c r="B25" s="3"/>
      <c r="C25" s="51" t="s">
        <v>35</v>
      </c>
      <c r="D25" s="23"/>
      <c r="E25" s="23"/>
      <c r="F25" s="23"/>
      <c r="G25" s="23"/>
      <c r="H25" s="65">
        <v>3</v>
      </c>
      <c r="I25" s="23"/>
      <c r="J25" s="20"/>
      <c r="K25" s="60"/>
      <c r="L25" s="65">
        <v>1.5</v>
      </c>
      <c r="M25" s="23"/>
      <c r="N25" s="62"/>
      <c r="O25" s="23"/>
      <c r="P25" s="65">
        <v>1.5</v>
      </c>
      <c r="Q25" s="23"/>
      <c r="R25" s="62"/>
      <c r="S25" s="23"/>
      <c r="T25" s="65">
        <v>1.5</v>
      </c>
      <c r="U25" s="65"/>
      <c r="V25" s="62"/>
      <c r="W25" s="69"/>
      <c r="X25" s="63">
        <f>SUM(J25*3+N25*1.5+R25*1.5+V25*1.5)</f>
        <v>0</v>
      </c>
      <c r="Y25" s="16"/>
    </row>
    <row r="26" spans="1:25" ht="18" thickBot="1">
      <c r="A26" s="7"/>
      <c r="B26" s="3"/>
      <c r="C26" s="51"/>
      <c r="D26" s="51"/>
      <c r="E26" s="51"/>
      <c r="F26" s="51"/>
      <c r="G26" s="5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1"/>
      <c r="X26" s="46">
        <f>SUM(X12:X25)</f>
        <v>0</v>
      </c>
      <c r="Y26" s="16"/>
    </row>
    <row r="27" spans="1:25" ht="18" thickTop="1">
      <c r="A27" s="7"/>
      <c r="B27" s="3"/>
      <c r="C27" s="6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6"/>
    </row>
    <row r="28" spans="1:25" ht="15.75">
      <c r="A28" s="7"/>
      <c r="B28" s="3"/>
      <c r="C28" s="70" t="s">
        <v>46</v>
      </c>
      <c r="D28" s="71"/>
      <c r="E28" s="71"/>
      <c r="F28" s="71"/>
      <c r="G28" s="71"/>
      <c r="H28" s="7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</row>
    <row r="29" spans="1:25" ht="15">
      <c r="A29" s="13"/>
      <c r="B29" s="10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1:25" ht="1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1"/>
      <c r="U30" s="1"/>
      <c r="V30" s="1"/>
      <c r="W30" s="1"/>
      <c r="X30" s="1"/>
      <c r="Y30" s="1"/>
    </row>
    <row r="31" spans="1:25" ht="8.25" customHeight="1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5"/>
      <c r="U31" s="5"/>
      <c r="V31" s="5"/>
      <c r="W31" s="5"/>
      <c r="X31" s="5"/>
      <c r="Y31" s="6"/>
    </row>
    <row r="32" spans="1:25" ht="17.25">
      <c r="A32" s="24"/>
      <c r="B32" s="15"/>
      <c r="C32" s="23" t="s">
        <v>25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"/>
      <c r="S32" s="8"/>
      <c r="T32" s="8"/>
      <c r="U32" s="8"/>
      <c r="V32" s="8"/>
      <c r="W32" s="8"/>
      <c r="X32" s="47" t="s">
        <v>11</v>
      </c>
      <c r="Y32" s="9"/>
    </row>
    <row r="33" spans="1:25" ht="8.25" customHeight="1">
      <c r="A33" s="2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"/>
      <c r="S33" s="8"/>
      <c r="T33" s="8"/>
      <c r="U33" s="8"/>
      <c r="V33" s="8"/>
      <c r="W33" s="8"/>
      <c r="X33" s="75"/>
      <c r="Y33" s="9"/>
    </row>
    <row r="34" spans="1:25" ht="17.25">
      <c r="A34" s="24"/>
      <c r="B34" s="33" t="s">
        <v>15</v>
      </c>
      <c r="C34" s="15" t="s">
        <v>20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  <c r="V34" s="8"/>
      <c r="W34" s="8"/>
      <c r="X34" s="3"/>
      <c r="Y34" s="9"/>
    </row>
    <row r="35" spans="1:25" ht="18.75">
      <c r="A35" s="24"/>
      <c r="B35" s="34"/>
      <c r="C35" s="15" t="s">
        <v>21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"/>
      <c r="S35" s="8"/>
      <c r="T35" s="8"/>
      <c r="U35" s="8"/>
      <c r="V35" s="8"/>
      <c r="W35" s="8"/>
      <c r="X35" s="48" t="s">
        <v>15</v>
      </c>
      <c r="Y35" s="9"/>
    </row>
    <row r="36" spans="1:25" ht="17.25" customHeight="1">
      <c r="A36" s="24"/>
      <c r="B36" s="34"/>
      <c r="C36" s="29" t="s">
        <v>24</v>
      </c>
      <c r="D36" s="25"/>
      <c r="E36" s="25"/>
      <c r="F36" s="25"/>
      <c r="G36" s="25"/>
      <c r="H36" s="3"/>
      <c r="I36" s="26" t="s">
        <v>23</v>
      </c>
      <c r="J36" s="25"/>
      <c r="K36" s="25"/>
      <c r="L36" s="25"/>
      <c r="M36" s="25"/>
      <c r="N36" s="25"/>
      <c r="O36" s="25"/>
      <c r="P36" s="25"/>
      <c r="Q36" s="29"/>
      <c r="R36" s="3"/>
      <c r="S36" s="76"/>
      <c r="T36" s="8"/>
      <c r="U36" s="8"/>
      <c r="V36" s="8"/>
      <c r="W36" s="8"/>
      <c r="X36" s="49"/>
      <c r="Y36" s="9"/>
    </row>
    <row r="37" spans="1:25" ht="17.25" customHeight="1">
      <c r="A37" s="24"/>
      <c r="B37" s="34"/>
      <c r="C37" s="15"/>
      <c r="D37" s="29"/>
      <c r="E37" s="15"/>
      <c r="F37" s="15"/>
      <c r="G37" s="15"/>
      <c r="H37" s="3"/>
      <c r="I37" s="15" t="s">
        <v>14</v>
      </c>
      <c r="J37" s="15"/>
      <c r="K37" s="15"/>
      <c r="L37" s="15"/>
      <c r="M37" s="15"/>
      <c r="N37" s="15"/>
      <c r="O37" s="15"/>
      <c r="P37" s="15"/>
      <c r="Q37" s="15"/>
      <c r="R37" s="3"/>
      <c r="S37" s="8"/>
      <c r="T37" s="8"/>
      <c r="U37" s="8"/>
      <c r="V37" s="8"/>
      <c r="W37" s="8"/>
      <c r="X37" s="30"/>
      <c r="Y37" s="9"/>
    </row>
    <row r="38" spans="1:25" ht="17.25" customHeight="1">
      <c r="A38" s="24"/>
      <c r="B38" s="34"/>
      <c r="C38" s="15"/>
      <c r="D38" s="15"/>
      <c r="E38" s="15"/>
      <c r="F38" s="15"/>
      <c r="G38" s="15"/>
      <c r="H38" s="3"/>
      <c r="I38" s="15" t="s">
        <v>22</v>
      </c>
      <c r="J38" s="15"/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  <c r="V38" s="8"/>
      <c r="W38" s="8"/>
      <c r="X38" s="50"/>
      <c r="Y38" s="9"/>
    </row>
    <row r="39" spans="1:25" ht="17.25">
      <c r="A39" s="24"/>
      <c r="B39" s="35"/>
      <c r="C39" s="15" t="s">
        <v>28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  <c r="V39" s="8"/>
      <c r="W39" s="8"/>
      <c r="X39" s="8"/>
      <c r="Y39" s="9"/>
    </row>
    <row r="40" spans="1:25" ht="7.5" customHeight="1">
      <c r="A40" s="24"/>
      <c r="B40" s="15"/>
      <c r="C40" s="15"/>
      <c r="D40" s="15"/>
      <c r="E40" s="15"/>
      <c r="F40" s="15"/>
      <c r="G40" s="15" t="s">
        <v>13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"/>
      <c r="S40" s="8"/>
      <c r="T40" s="8"/>
      <c r="U40" s="8"/>
      <c r="V40" s="8"/>
      <c r="W40" s="8"/>
      <c r="X40" s="8"/>
      <c r="Y40" s="9"/>
    </row>
    <row r="41" spans="1:25" ht="17.25">
      <c r="A41" s="24"/>
      <c r="B41" s="15"/>
      <c r="C41" s="15" t="s">
        <v>9</v>
      </c>
      <c r="D41" s="15"/>
      <c r="E41" s="15"/>
      <c r="F41" s="15"/>
      <c r="G41" s="2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  <c r="V41" s="8"/>
      <c r="W41" s="8"/>
      <c r="X41" s="8"/>
      <c r="Y41" s="9"/>
    </row>
    <row r="42" spans="1:25" ht="6.75" customHeight="1">
      <c r="A42" s="24"/>
      <c r="B42" s="15"/>
      <c r="C42" s="15"/>
      <c r="D42" s="15"/>
      <c r="E42" s="15"/>
      <c r="F42" s="15"/>
      <c r="G42" s="2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  <c r="V42" s="8"/>
      <c r="W42" s="8"/>
      <c r="X42" s="8"/>
      <c r="Y42" s="9"/>
    </row>
    <row r="43" spans="1:25" ht="21.75" customHeight="1">
      <c r="A43" s="24"/>
      <c r="B43" s="33" t="s">
        <v>19</v>
      </c>
      <c r="C43" s="15" t="s">
        <v>16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  <c r="V43" s="8"/>
      <c r="W43" s="8"/>
      <c r="X43" s="48" t="s">
        <v>19</v>
      </c>
      <c r="Y43" s="9"/>
    </row>
    <row r="44" spans="1:25" ht="20.25" customHeight="1">
      <c r="A44" s="24"/>
      <c r="B44" s="34"/>
      <c r="C44" s="23" t="s">
        <v>17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  <c r="V44" s="8"/>
      <c r="W44" s="8"/>
      <c r="X44" s="30"/>
      <c r="Y44" s="9"/>
    </row>
    <row r="45" spans="1:25" ht="19.5" customHeight="1">
      <c r="A45" s="24"/>
      <c r="B45" s="35"/>
      <c r="C45" s="32" t="s">
        <v>18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5"/>
      <c r="R45" s="8"/>
      <c r="S45" s="8"/>
      <c r="T45" s="8"/>
      <c r="U45" s="8"/>
      <c r="V45" s="8"/>
      <c r="W45" s="8"/>
      <c r="X45" s="31"/>
      <c r="Y45" s="9"/>
    </row>
    <row r="46" spans="1:25" ht="17.25">
      <c r="A46" s="2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0"/>
      <c r="S46" s="10"/>
      <c r="T46" s="10"/>
      <c r="U46" s="10"/>
      <c r="V46" s="10"/>
      <c r="W46" s="10"/>
      <c r="X46" s="10"/>
      <c r="Y46" s="11"/>
    </row>
    <row r="47" spans="3:22" ht="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 ht="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</sheetData>
  <sheetProtection algorithmName="SHA-512" hashValue="ZnUFzqPDw+qgI9F5W0LEdGQcQrp3eWBVHIXcDAR/iP7CUMcrhratJxFFOG88Vb1+5u0Yjbg7L7EczzpOj0f/RA==" saltValue="EFFZ/kf9kg4Du7Jqem2Low==" spinCount="100000" sheet="1" objects="1" scenarios="1" selectLockedCells="1"/>
  <mergeCells count="24">
    <mergeCell ref="H18:J18"/>
    <mergeCell ref="L18:N18"/>
    <mergeCell ref="P18:R18"/>
    <mergeCell ref="T18:V18"/>
    <mergeCell ref="H19:J19"/>
    <mergeCell ref="L19:N19"/>
    <mergeCell ref="P19:R19"/>
    <mergeCell ref="H9:J9"/>
    <mergeCell ref="L9:N9"/>
    <mergeCell ref="C10:G10"/>
    <mergeCell ref="H10:J10"/>
    <mergeCell ref="L10:N10"/>
    <mergeCell ref="D4:H4"/>
    <mergeCell ref="D5:H5"/>
    <mergeCell ref="D6:H6"/>
    <mergeCell ref="C7:F7"/>
    <mergeCell ref="G7:H7"/>
    <mergeCell ref="X36:X38"/>
    <mergeCell ref="C45:P45"/>
    <mergeCell ref="A30:S30"/>
    <mergeCell ref="B34:B39"/>
    <mergeCell ref="B43:B45"/>
    <mergeCell ref="X44:X45"/>
    <mergeCell ref="X32:X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2020-08-24T14:41:52Z</cp:lastPrinted>
  <dcterms:created xsi:type="dcterms:W3CDTF">2018-07-30T19:06:22Z</dcterms:created>
  <dcterms:modified xsi:type="dcterms:W3CDTF">2020-08-24T15:01:07Z</dcterms:modified>
  <cp:category/>
  <cp:version/>
  <cp:contentType/>
  <cp:contentStatus/>
</cp:coreProperties>
</file>